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comments3.xml" ContentType="application/vnd.openxmlformats-officedocument.spreadsheetml.comments+xml"/>
  <Override PartName="/xl/drawings/drawing4.xml" ContentType="application/vnd.openxmlformats-officedocument.drawing+xml"/>
  <Override PartName="/xl/comments4.xml" ContentType="application/vnd.openxmlformats-officedocument.spreadsheetml.comments+xml"/>
  <Override PartName="/xl/drawings/drawing5.xml" ContentType="application/vnd.openxmlformats-officedocument.drawing+xml"/>
  <Override PartName="/xl/comments5.xml" ContentType="application/vnd.openxmlformats-officedocument.spreadsheetml.comments+xml"/>
  <Override PartName="/xl/drawings/drawing6.xml" ContentType="application/vnd.openxmlformats-officedocument.drawing+xml"/>
  <Override PartName="/xl/comments6.xml" ContentType="application/vnd.openxmlformats-officedocument.spreadsheetml.comments+xml"/>
  <Override PartName="/xl/drawings/drawing7.xml" ContentType="application/vnd.openxmlformats-officedocument.drawing+xml"/>
  <Override PartName="/xl/comments7.xml" ContentType="application/vnd.openxmlformats-officedocument.spreadsheetml.comments+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drawings/drawing10.xml" ContentType="application/vnd.openxmlformats-officedocument.drawing+xml"/>
  <Override PartName="/xl/comments12.xml" ContentType="application/vnd.openxmlformats-officedocument.spreadsheetml.comments+xml"/>
  <Override PartName="/xl/drawings/drawing11.xml" ContentType="application/vnd.openxmlformats-officedocument.drawing+xml"/>
  <Override PartName="/xl/comments13.xml" ContentType="application/vnd.openxmlformats-officedocument.spreadsheetml.comments+xml"/>
  <Override PartName="/xl/drawings/drawing12.xml" ContentType="application/vnd.openxmlformats-officedocument.drawing+xml"/>
  <Override PartName="/xl/comments14.xml" ContentType="application/vnd.openxmlformats-officedocument.spreadsheetml.comments+xml"/>
  <Override PartName="/xl/drawings/drawing13.xml" ContentType="application/vnd.openxmlformats-officedocument.drawing+xml"/>
  <Override PartName="/xl/comments15.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ereja\"/>
    </mc:Choice>
  </mc:AlternateContent>
  <bookViews>
    <workbookView xWindow="810" yWindow="-120" windowWidth="20730" windowHeight="11160" tabRatio="434" activeTab="3"/>
  </bookViews>
  <sheets>
    <sheet name="2011" sheetId="1" r:id="rId1"/>
    <sheet name="2012" sheetId="2" r:id="rId2"/>
    <sheet name="2013" sheetId="5" r:id="rId3"/>
    <sheet name="2014" sheetId="7" r:id="rId4"/>
    <sheet name="2015" sheetId="9" r:id="rId5"/>
    <sheet name="2016" sheetId="10" r:id="rId6"/>
    <sheet name="2017" sheetId="11" r:id="rId7"/>
    <sheet name="2018" sheetId="12" r:id="rId8"/>
    <sheet name="2019" sheetId="13" r:id="rId9"/>
    <sheet name="2020" sheetId="14" r:id="rId10"/>
    <sheet name="2021" sheetId="22" r:id="rId11"/>
    <sheet name="Tanah" sheetId="16" r:id="rId12"/>
    <sheet name="Bangunan" sheetId="18" r:id="rId13"/>
    <sheet name="Mesin&amp;Peralatan" sheetId="20" r:id="rId14"/>
    <sheet name="Lainnya" sheetId="21" r:id="rId15"/>
  </sheets>
  <definedNames>
    <definedName name="_xlnm._FilterDatabase" localSheetId="0" hidden="1">'2011'!$A$5:$Q$23</definedName>
    <definedName name="_xlnm.Print_Area" localSheetId="0">'2011'!$A$1:$Q$23</definedName>
    <definedName name="_xlnm.Print_Area" localSheetId="14">Lainnya!$A$1:$Q$271</definedName>
    <definedName name="_xlnm.Print_Titles" localSheetId="0">'2011'!$5:$7</definedName>
    <definedName name="_xlnm.Print_Titles" localSheetId="1">'2012'!$5:$7</definedName>
    <definedName name="_xlnm.Print_Titles" localSheetId="2">'2013'!$5:$7</definedName>
    <definedName name="_xlnm.Print_Titles" localSheetId="3">'2014'!$5:$7</definedName>
    <definedName name="_xlnm.Print_Titles" localSheetId="5">'2016'!$5:$7</definedName>
    <definedName name="_xlnm.Print_Titles" localSheetId="6">'2017'!$5:$7</definedName>
    <definedName name="_xlnm.Print_Titles" localSheetId="7">'2018'!$5:$7</definedName>
    <definedName name="_xlnm.Print_Titles" localSheetId="9">'2020'!$5:$7</definedName>
    <definedName name="_xlnm.Print_Titles" localSheetId="10">'2021'!$5:$7</definedName>
    <definedName name="_xlnm.Print_Titles" localSheetId="14">Lainnya!$5:$7</definedName>
    <definedName name="_xlnm.Print_Titles" localSheetId="13">'Mesin&amp;Peralatan'!$5:$7</definedName>
  </definedNames>
  <calcPr calcId="15251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19" i="14" l="1"/>
  <c r="O18" i="14"/>
  <c r="O12" i="14"/>
  <c r="O11" i="14"/>
  <c r="O43" i="14"/>
  <c r="O42" i="14"/>
  <c r="O41" i="14"/>
  <c r="O40" i="14"/>
  <c r="O39" i="14"/>
  <c r="O38" i="14"/>
  <c r="O37" i="14"/>
  <c r="O36" i="14"/>
  <c r="O35" i="14"/>
  <c r="O34" i="14"/>
  <c r="O33" i="14"/>
  <c r="O32" i="14"/>
  <c r="O31" i="14"/>
  <c r="O30" i="14"/>
  <c r="O29" i="14"/>
  <c r="O28" i="14"/>
  <c r="O27" i="14"/>
  <c r="O26" i="14"/>
  <c r="O25" i="14"/>
  <c r="O24" i="14"/>
  <c r="O81" i="14"/>
  <c r="O28" i="22"/>
  <c r="O20" i="22"/>
  <c r="O21" i="22"/>
  <c r="O22" i="22"/>
  <c r="O23" i="22"/>
  <c r="O24" i="22"/>
  <c r="O25" i="22"/>
  <c r="O26" i="22"/>
  <c r="O27" i="22"/>
  <c r="O19" i="22"/>
  <c r="O18" i="22"/>
  <c r="O17" i="22"/>
  <c r="O16" i="22"/>
  <c r="O15" i="22"/>
  <c r="O14" i="22"/>
  <c r="O13" i="22"/>
  <c r="O12" i="22"/>
  <c r="O11" i="22"/>
  <c r="O9" i="22"/>
  <c r="O10" i="22"/>
  <c r="O9" i="14"/>
  <c r="O10" i="14"/>
  <c r="O15" i="14"/>
  <c r="O16" i="14"/>
  <c r="O17" i="14"/>
  <c r="O21" i="14"/>
  <c r="O22" i="14"/>
  <c r="O46" i="14"/>
  <c r="O47" i="14"/>
  <c r="O49" i="14"/>
  <c r="O50" i="14"/>
  <c r="O52" i="14"/>
  <c r="O53" i="14"/>
  <c r="O54" i="14"/>
  <c r="O55" i="14"/>
  <c r="O56" i="14"/>
  <c r="O57" i="14"/>
  <c r="O58" i="14"/>
  <c r="O59" i="14"/>
  <c r="O60" i="14"/>
  <c r="O61" i="14"/>
  <c r="O62" i="14"/>
  <c r="O63" i="14"/>
  <c r="O64" i="14"/>
  <c r="O65" i="14"/>
  <c r="O66" i="14"/>
  <c r="O67" i="14"/>
  <c r="O68" i="14"/>
  <c r="O69" i="14"/>
  <c r="O70" i="14"/>
  <c r="O11" i="18" l="1"/>
  <c r="O10" i="18"/>
  <c r="O9" i="18"/>
  <c r="O8" i="18"/>
  <c r="O8" i="16"/>
  <c r="O9" i="16"/>
  <c r="O10" i="16"/>
  <c r="O9" i="13" l="1"/>
  <c r="O11" i="13"/>
  <c r="O13" i="13"/>
  <c r="O14" i="13"/>
  <c r="O15" i="13"/>
  <c r="O9" i="12"/>
  <c r="O27" i="12"/>
  <c r="O32" i="12"/>
  <c r="O31" i="12"/>
  <c r="O30" i="12"/>
  <c r="O29" i="12"/>
  <c r="O28" i="12"/>
  <c r="O26" i="12"/>
  <c r="O25" i="12"/>
  <c r="O23" i="12"/>
  <c r="O22" i="12"/>
  <c r="O21" i="12"/>
  <c r="O20" i="12"/>
  <c r="O19" i="12"/>
  <c r="O17" i="12"/>
  <c r="O16" i="12"/>
  <c r="O15" i="12"/>
  <c r="O14" i="12"/>
  <c r="O13" i="12"/>
  <c r="O12" i="12"/>
  <c r="O11" i="12"/>
  <c r="O10" i="12"/>
  <c r="O24" i="11"/>
  <c r="O11" i="11"/>
  <c r="O12" i="11"/>
  <c r="O13" i="11"/>
  <c r="O14" i="11"/>
  <c r="O15" i="11"/>
  <c r="O16" i="11"/>
  <c r="O17" i="11"/>
  <c r="O18" i="11"/>
  <c r="O19" i="11"/>
  <c r="O20" i="11"/>
  <c r="O21" i="11"/>
  <c r="O22" i="11"/>
  <c r="O23" i="11"/>
  <c r="O18" i="10"/>
  <c r="O19" i="10"/>
  <c r="O20" i="10"/>
  <c r="O12" i="10"/>
  <c r="O13" i="10"/>
  <c r="O14" i="10"/>
  <c r="O16" i="10"/>
  <c r="O17" i="10"/>
  <c r="O22" i="10"/>
  <c r="O11" i="10"/>
  <c r="O10" i="11"/>
  <c r="O9" i="11"/>
  <c r="O10" i="10" l="1"/>
  <c r="O9" i="10"/>
  <c r="O8" i="10"/>
  <c r="O10" i="9"/>
  <c r="O9" i="9"/>
  <c r="O8" i="9"/>
  <c r="O37" i="7"/>
  <c r="O36" i="7"/>
  <c r="O33" i="7"/>
  <c r="O34" i="7"/>
  <c r="O35" i="7"/>
  <c r="O22" i="7"/>
  <c r="O23" i="7"/>
  <c r="O25" i="7"/>
  <c r="O26" i="7"/>
  <c r="O27" i="7"/>
  <c r="O28" i="7"/>
  <c r="O29" i="7"/>
  <c r="O30" i="7"/>
  <c r="O31" i="7"/>
  <c r="O32" i="7"/>
  <c r="O21" i="7"/>
  <c r="O20" i="7"/>
  <c r="O19" i="7"/>
  <c r="O18" i="7"/>
  <c r="O17" i="7"/>
  <c r="O16" i="7"/>
  <c r="O15" i="7"/>
  <c r="O14" i="7"/>
  <c r="O13" i="7"/>
  <c r="O12" i="7"/>
  <c r="O11" i="7"/>
  <c r="O10" i="7"/>
  <c r="O9" i="7"/>
  <c r="O8" i="7"/>
  <c r="O22" i="5"/>
  <c r="O23" i="5"/>
  <c r="O24" i="5"/>
  <c r="O21" i="5"/>
  <c r="O20" i="5"/>
  <c r="O19" i="5"/>
  <c r="O18" i="5"/>
  <c r="O17" i="5"/>
  <c r="O16" i="5"/>
  <c r="O15" i="5"/>
  <c r="O12" i="5"/>
  <c r="O11" i="5"/>
  <c r="O9" i="2"/>
  <c r="O21" i="2"/>
  <c r="O20" i="2"/>
  <c r="O19" i="2"/>
  <c r="O18" i="2"/>
  <c r="O17" i="2"/>
  <c r="O16" i="2"/>
  <c r="O15" i="2"/>
  <c r="O14" i="2"/>
  <c r="O13" i="2"/>
  <c r="O12" i="2"/>
  <c r="O11" i="2"/>
  <c r="O10" i="2"/>
  <c r="O8" i="2"/>
  <c r="O22" i="1" l="1"/>
  <c r="O23" i="1"/>
  <c r="O21" i="1"/>
  <c r="O20" i="1"/>
  <c r="O19" i="1"/>
  <c r="O18" i="1"/>
  <c r="O17" i="1"/>
  <c r="O16" i="1"/>
  <c r="O15" i="1"/>
  <c r="O14" i="1"/>
  <c r="O13" i="1"/>
  <c r="O12" i="1"/>
  <c r="O11" i="1"/>
  <c r="O10" i="1"/>
  <c r="O9" i="1"/>
  <c r="O8" i="1"/>
</calcChain>
</file>

<file path=xl/comments1.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10.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11.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12.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13.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14.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15.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2.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3.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4.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5.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6.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7.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8.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comments9.xml><?xml version="1.0" encoding="utf-8"?>
<comments xmlns="http://schemas.openxmlformats.org/spreadsheetml/2006/main">
  <authors>
    <author>ASUS</author>
  </authors>
  <commentList>
    <comment ref="A5" authorId="0" shapeId="0">
      <text>
        <r>
          <rPr>
            <b/>
            <sz val="9"/>
            <color indexed="81"/>
            <rFont val="Tahoma"/>
            <family val="2"/>
          </rPr>
          <t>ASUS:</t>
        </r>
        <r>
          <rPr>
            <sz val="9"/>
            <color indexed="81"/>
            <rFont val="Tahoma"/>
            <family val="2"/>
          </rPr>
          <t xml:space="preserve">
di isi nomor Urut Barang dimulai sejak pertama kali buku ini dikerjakan</t>
        </r>
      </text>
    </comment>
    <comment ref="B5" authorId="0" shapeId="0">
      <text>
        <r>
          <rPr>
            <b/>
            <sz val="9"/>
            <color indexed="81"/>
            <rFont val="Tahoma"/>
            <family val="2"/>
          </rPr>
          <t>ASUS:</t>
        </r>
        <r>
          <rPr>
            <sz val="9"/>
            <color indexed="81"/>
            <rFont val="Tahoma"/>
            <family val="2"/>
          </rPr>
          <t xml:space="preserve">
diisi tanggal dimulai barang2 inventaris dicatat dalam buku ini, bukan tanggal pengadaan barang</t>
        </r>
      </text>
    </comment>
    <comment ref="C5" authorId="0" shapeId="0">
      <text>
        <r>
          <rPr>
            <b/>
            <sz val="9"/>
            <color indexed="81"/>
            <rFont val="Tahoma"/>
            <family val="2"/>
          </rPr>
          <t>ASUS:</t>
        </r>
        <r>
          <rPr>
            <sz val="9"/>
            <color indexed="81"/>
            <rFont val="Tahoma"/>
            <family val="2"/>
          </rPr>
          <t xml:space="preserve">
1. Tanah (A.1.110)
2. Tanaman (A.2.120)
3. Gedung gereja (A.3.130)
4. Rumah tinggal (A.4.140)
5. Bangunan Lain2 (A.5.150)
6. Peralatan Kantor Termasuk Laptop, Printer, dll (B.1.210)
7. Sound System, Alat Audio Visual (B.2.220)
8. Alat Olahraga &amp; Kesehatan (B.3.230)
9. Alat Music (kibord, Gitar, dll) (B.4.240)
10. Alat Sakramen Ibadah (B.5.250)
11. Alat RT (B.6.260)
12. Buku Bacaan Perpustakaan (B.7.270)
13. Kendaraan Bermotor (B.8.280)
14. Perabot (B.9.290)
15. Hewan (C.300)
16. Barang Habis Pakai (D.400)
</t>
        </r>
        <r>
          <rPr>
            <sz val="9"/>
            <color indexed="10"/>
            <rFont val="Tahoma"/>
            <family val="2"/>
          </rPr>
          <t>APABILA jumlah barang lebih dari 1, maka ditambah setelah kode barang mulai dari angka 1 dst......(contoh 3 bh kursi : B.9.290-1, B.9.290-2, B.9.290-3)</t>
        </r>
      </text>
    </comment>
    <comment ref="E5" authorId="0" shapeId="0">
      <text>
        <r>
          <rPr>
            <b/>
            <sz val="9"/>
            <color indexed="81"/>
            <rFont val="Tahoma"/>
            <family val="2"/>
          </rPr>
          <t>ASUS:</t>
        </r>
        <r>
          <rPr>
            <sz val="9"/>
            <color indexed="81"/>
            <rFont val="Tahoma"/>
            <family val="2"/>
          </rPr>
          <t xml:space="preserve">
diisi Merk, Model, Bahan, dan Spesifikasi barang lainnya.</t>
        </r>
      </text>
    </comment>
    <comment ref="F5" authorId="0" shapeId="0">
      <text>
        <r>
          <rPr>
            <b/>
            <sz val="9"/>
            <color indexed="81"/>
            <rFont val="Tahoma"/>
            <family val="2"/>
          </rPr>
          <t>ASUS:</t>
        </r>
        <r>
          <rPr>
            <sz val="9"/>
            <color indexed="81"/>
            <rFont val="Tahoma"/>
            <family val="2"/>
          </rPr>
          <t xml:space="preserve">
diisi satuan Bh, bidang, unit, dll</t>
        </r>
      </text>
    </comment>
    <comment ref="I5" authorId="0" shapeId="0">
      <text>
        <r>
          <rPr>
            <b/>
            <sz val="9"/>
            <color indexed="81"/>
            <rFont val="Tahoma"/>
            <family val="2"/>
          </rPr>
          <t>ASUS:</t>
        </r>
        <r>
          <rPr>
            <sz val="9"/>
            <color indexed="81"/>
            <rFont val="Tahoma"/>
            <family val="2"/>
          </rPr>
          <t xml:space="preserve">
1. APBJ
2. Hibah
3. Bantuan/Sumbangan/ Persembahan</t>
        </r>
      </text>
    </comment>
    <comment ref="P5" authorId="0" shapeId="0">
      <text>
        <r>
          <rPr>
            <b/>
            <sz val="9"/>
            <color indexed="81"/>
            <rFont val="Tahoma"/>
            <family val="2"/>
          </rPr>
          <t>ASUS:</t>
        </r>
        <r>
          <rPr>
            <sz val="9"/>
            <color indexed="81"/>
            <rFont val="Tahoma"/>
            <family val="2"/>
          </rPr>
          <t xml:space="preserve">
1. Gedung Gereja
2. Kantor Gereja
3. Pastori 1
4. Pastori 2
5. Pastori 3
6. Gedung PAUD
7. Alamat lainnya (contoh tanah yang belum ada gedung)</t>
        </r>
      </text>
    </comment>
    <comment ref="Q5" authorId="0" shapeId="0">
      <text>
        <r>
          <rPr>
            <b/>
            <sz val="9"/>
            <color indexed="81"/>
            <rFont val="Tahoma"/>
            <family val="2"/>
          </rPr>
          <t>ASUS:</t>
        </r>
        <r>
          <rPr>
            <sz val="9"/>
            <color indexed="81"/>
            <rFont val="Tahoma"/>
            <family val="2"/>
          </rPr>
          <t xml:space="preserve">
Hilang/Tidak Ditemukan Fisiknya sehingga direkomendasi Penghapusan, dll</t>
        </r>
      </text>
    </comment>
    <comment ref="K6" authorId="0" shapeId="0">
      <text>
        <r>
          <rPr>
            <b/>
            <sz val="9"/>
            <color indexed="81"/>
            <rFont val="Tahoma"/>
            <family val="2"/>
          </rPr>
          <t>ASUS:</t>
        </r>
        <r>
          <rPr>
            <sz val="9"/>
            <color indexed="81"/>
            <rFont val="Tahoma"/>
            <family val="2"/>
          </rPr>
          <t xml:space="preserve">
Baik
</t>
        </r>
      </text>
    </comment>
    <comment ref="L6" authorId="0" shapeId="0">
      <text>
        <r>
          <rPr>
            <b/>
            <sz val="9"/>
            <color indexed="81"/>
            <rFont val="Tahoma"/>
            <family val="2"/>
          </rPr>
          <t>ASUS:</t>
        </r>
        <r>
          <rPr>
            <sz val="9"/>
            <color indexed="81"/>
            <rFont val="Tahoma"/>
            <family val="2"/>
          </rPr>
          <t xml:space="preserve">
Rusak Ringan</t>
        </r>
      </text>
    </comment>
    <comment ref="M6" authorId="0" shapeId="0">
      <text>
        <r>
          <rPr>
            <b/>
            <sz val="9"/>
            <color indexed="81"/>
            <rFont val="Tahoma"/>
            <family val="2"/>
          </rPr>
          <t>ASUS:</t>
        </r>
        <r>
          <rPr>
            <sz val="9"/>
            <color indexed="81"/>
            <rFont val="Tahoma"/>
            <family val="2"/>
          </rPr>
          <t xml:space="preserve">
Rusak Berat</t>
        </r>
      </text>
    </comment>
  </commentList>
</comments>
</file>

<file path=xl/sharedStrings.xml><?xml version="1.0" encoding="utf-8"?>
<sst xmlns="http://schemas.openxmlformats.org/spreadsheetml/2006/main" count="4594" uniqueCount="1277">
  <si>
    <t>NO.</t>
  </si>
  <si>
    <t>TGL</t>
  </si>
  <si>
    <t>PEMBUKUAN</t>
  </si>
  <si>
    <t>KODE</t>
  </si>
  <si>
    <t>BARANG</t>
  </si>
  <si>
    <t>NAMA</t>
  </si>
  <si>
    <t>KETERANGAN</t>
  </si>
  <si>
    <t>SATUAN</t>
  </si>
  <si>
    <t>JUMLAH</t>
  </si>
  <si>
    <t>TAHUN</t>
  </si>
  <si>
    <t>PEMBUATAN</t>
  </si>
  <si>
    <t>ASAL</t>
  </si>
  <si>
    <t>LAINNYA</t>
  </si>
  <si>
    <t>BUKU INVENTARIS JEMAAT</t>
  </si>
  <si>
    <t>GMIT KALVARI MAUMERE</t>
  </si>
  <si>
    <t>RR</t>
  </si>
  <si>
    <t>RB</t>
  </si>
  <si>
    <t>LOKASI</t>
  </si>
  <si>
    <t>B</t>
  </si>
  <si>
    <t>KONDISI BARANG</t>
  </si>
  <si>
    <t>PEROLEHAN</t>
  </si>
  <si>
    <t>Laptop</t>
  </si>
  <si>
    <t>Mic</t>
  </si>
  <si>
    <t>NILAI (Rp)</t>
  </si>
  <si>
    <t>HARGA SATUAN</t>
  </si>
  <si>
    <t>TOTAL</t>
  </si>
  <si>
    <t>Accer</t>
  </si>
  <si>
    <t>Kingston</t>
  </si>
  <si>
    <t xml:space="preserve">Jueshy </t>
  </si>
  <si>
    <t>Unit</t>
  </si>
  <si>
    <t>Flash Disk</t>
  </si>
  <si>
    <t>1 Oktober 2020</t>
  </si>
  <si>
    <t>B.2.220-1             s/d                 B.2.220-2</t>
  </si>
  <si>
    <t>Buah</t>
  </si>
  <si>
    <t>APBJ</t>
  </si>
  <si>
    <t xml:space="preserve">Cooling Pad </t>
  </si>
  <si>
    <t>Pesawat Telephone</t>
  </si>
  <si>
    <t>Lemari KL</t>
  </si>
  <si>
    <t>Bantal smile</t>
  </si>
  <si>
    <t>Bantal guling</t>
  </si>
  <si>
    <t>Perabot Dapur</t>
  </si>
  <si>
    <t>Kasur</t>
  </si>
  <si>
    <t>Rak Piring 2 pintu</t>
  </si>
  <si>
    <t>Sofa</t>
  </si>
  <si>
    <t xml:space="preserve">Kursi </t>
  </si>
  <si>
    <t>Bhringer</t>
  </si>
  <si>
    <t>Napoli</t>
  </si>
  <si>
    <t xml:space="preserve">Victoria </t>
  </si>
  <si>
    <t>Votre</t>
  </si>
  <si>
    <t>Vitaphone</t>
  </si>
  <si>
    <t>American</t>
  </si>
  <si>
    <t>Big Pop</t>
  </si>
  <si>
    <t>Paket</t>
  </si>
  <si>
    <t>Set</t>
  </si>
  <si>
    <t>B.2.220-3             s/d                 B.2.220-4</t>
  </si>
  <si>
    <t>B.1.210-1</t>
  </si>
  <si>
    <t>B.1.210-2</t>
  </si>
  <si>
    <t>B.1.210-3</t>
  </si>
  <si>
    <t>B.1.210-4</t>
  </si>
  <si>
    <t>B.9.290-1</t>
  </si>
  <si>
    <t>B.9.290-1                 s/d                 B.9.290-4</t>
  </si>
  <si>
    <t>B.9.290-5                 s/d                 B.9.290-7</t>
  </si>
  <si>
    <t>B.9.290-8</t>
  </si>
  <si>
    <t>B.9.290-9</t>
  </si>
  <si>
    <t>B.9.290-10</t>
  </si>
  <si>
    <t>B.9.290-11</t>
  </si>
  <si>
    <t>B.9.290-12                s/d                B.9.290-212</t>
  </si>
  <si>
    <t>B.9.290-213                s/d                B.9.290-313</t>
  </si>
  <si>
    <t>Toppan</t>
  </si>
  <si>
    <t>Meja Biro</t>
  </si>
  <si>
    <t>Lemari Pintu Dorong</t>
  </si>
  <si>
    <t>Siantano</t>
  </si>
  <si>
    <t>Lemari Kayu Jati</t>
  </si>
  <si>
    <t>Standbook</t>
  </si>
  <si>
    <t>Amplifier</t>
  </si>
  <si>
    <t>Toa</t>
  </si>
  <si>
    <t>Kipas Anging</t>
  </si>
  <si>
    <t>Tornado</t>
  </si>
  <si>
    <t>Tanggu Persembahan</t>
  </si>
  <si>
    <t>Keyboard Amplifier</t>
  </si>
  <si>
    <t xml:space="preserve">Gitar Listrik </t>
  </si>
  <si>
    <t>Gitar Biasa</t>
  </si>
  <si>
    <t>Speaker</t>
  </si>
  <si>
    <t>Sendok Sup</t>
  </si>
  <si>
    <t>Meja 1/2 Biro</t>
  </si>
  <si>
    <t>Sumbangan</t>
  </si>
  <si>
    <t>dari Pak Yan Rohi</t>
  </si>
  <si>
    <t>USB</t>
  </si>
  <si>
    <t>Tatakan Lilin Gandeng warna Emas</t>
  </si>
  <si>
    <t>16.Dec/2011</t>
  </si>
  <si>
    <t>Meja + Kaki Dispenser</t>
  </si>
  <si>
    <t>B.9.290-318</t>
  </si>
  <si>
    <t>B.9.290-317</t>
  </si>
  <si>
    <t>B.9.290-314          s/d              B.9.290-316</t>
  </si>
  <si>
    <t>B.9.290-319</t>
  </si>
  <si>
    <t>B.9.290-320</t>
  </si>
  <si>
    <t>B.5.250-1</t>
  </si>
  <si>
    <t>B.5.250-2</t>
  </si>
  <si>
    <t>B.2.220-5</t>
  </si>
  <si>
    <t>B.4.240-1</t>
  </si>
  <si>
    <t>B.4.240-2</t>
  </si>
  <si>
    <t>B.4.240-3</t>
  </si>
  <si>
    <t>B.2.220-6</t>
  </si>
  <si>
    <t>Obeng Bunga</t>
  </si>
  <si>
    <t>Salib Kayu</t>
  </si>
  <si>
    <t>Wireless</t>
  </si>
  <si>
    <t>Kendaraan Roda Empat</t>
  </si>
  <si>
    <t>Profil Tank</t>
  </si>
  <si>
    <t>Sprei</t>
  </si>
  <si>
    <t>Sendok Makan</t>
  </si>
  <si>
    <t>Stainless</t>
  </si>
  <si>
    <t>Power Mixer</t>
  </si>
  <si>
    <t>Lusin</t>
  </si>
  <si>
    <t>Breket</t>
  </si>
  <si>
    <t>Speaker Mid</t>
  </si>
  <si>
    <t>Pasang</t>
  </si>
  <si>
    <t>BMA</t>
  </si>
  <si>
    <t>Meja Makan</t>
  </si>
  <si>
    <t>Kayu Jati</t>
  </si>
  <si>
    <t>Scanner</t>
  </si>
  <si>
    <t>Canon 110</t>
  </si>
  <si>
    <t>Headset</t>
  </si>
  <si>
    <t>Selang Air</t>
  </si>
  <si>
    <t>Meter</t>
  </si>
  <si>
    <t xml:space="preserve">Haka Super bas  </t>
  </si>
  <si>
    <t>Sumbangan Yayasan KKS Jakarta</t>
  </si>
  <si>
    <t>Dana dari Panitia Serah Terima</t>
  </si>
  <si>
    <t>Internal       Katun/Hijau         2x180</t>
  </si>
  <si>
    <t>My Love       Katun/Hijau         2x180</t>
  </si>
  <si>
    <t>Kingston              4GB</t>
  </si>
  <si>
    <t>Yamaha               PSR E433</t>
  </si>
  <si>
    <t>Plastik                     650 ltr</t>
  </si>
  <si>
    <t>DAT PMX            1802 USB</t>
  </si>
  <si>
    <t>Printer</t>
  </si>
  <si>
    <t>Meja Operator LCD</t>
  </si>
  <si>
    <t>Pompa Celup</t>
  </si>
  <si>
    <t>Hardisk</t>
  </si>
  <si>
    <t>Mic Wireless</t>
  </si>
  <si>
    <t>Kain Gorden</t>
  </si>
  <si>
    <t>Lemari Makan</t>
  </si>
  <si>
    <t>Tempat Berlutut Nikah</t>
  </si>
  <si>
    <t>Bangku</t>
  </si>
  <si>
    <t>Tangga Alumunium</t>
  </si>
  <si>
    <t>LCD</t>
  </si>
  <si>
    <t>Alat Perekam</t>
  </si>
  <si>
    <t>Brankas</t>
  </si>
  <si>
    <t xml:space="preserve">Mic </t>
  </si>
  <si>
    <t>Kursi Merah</t>
  </si>
  <si>
    <t>Dinamo Sumur</t>
  </si>
  <si>
    <t>Motor Roda Dua</t>
  </si>
  <si>
    <t>Lemari Inventaris</t>
  </si>
  <si>
    <t>Alat Perjamuan</t>
  </si>
  <si>
    <t>HP P1102</t>
  </si>
  <si>
    <t>Kayu</t>
  </si>
  <si>
    <t>Epson L110</t>
  </si>
  <si>
    <t>Maspion</t>
  </si>
  <si>
    <t>Seagate 500GB</t>
  </si>
  <si>
    <t>Krezt</t>
  </si>
  <si>
    <t>Epson L300</t>
  </si>
  <si>
    <t>Warna Krem</t>
  </si>
  <si>
    <t>Warna Hijau</t>
  </si>
  <si>
    <t>Silver</t>
  </si>
  <si>
    <t>Mitshubhisi</t>
  </si>
  <si>
    <t>Sony</t>
  </si>
  <si>
    <t>Honda New Vario</t>
  </si>
  <si>
    <t>Toshiba C50B       15.6 Inch</t>
  </si>
  <si>
    <t>Toshiba C40A          14 Inch</t>
  </si>
  <si>
    <t>Merah, Ungu</t>
  </si>
  <si>
    <t>Dana Konven</t>
  </si>
  <si>
    <t>Sumbangan Pnt. Jeny Grasa</t>
  </si>
  <si>
    <t>Sumbangan Panitia KPI</t>
  </si>
  <si>
    <t>√</t>
  </si>
  <si>
    <t>ALS Pro</t>
  </si>
  <si>
    <t>Kain Mimbar Ungu</t>
  </si>
  <si>
    <t>Lem Tembak</t>
  </si>
  <si>
    <t>Bejana Baptisan</t>
  </si>
  <si>
    <t>Sekat Pembatas</t>
  </si>
  <si>
    <t>Meja Rapat</t>
  </si>
  <si>
    <t>Kain Meja Altar</t>
  </si>
  <si>
    <t>Bangku Gereja</t>
  </si>
  <si>
    <t>Stabilisator</t>
  </si>
  <si>
    <t>Mixer Salon</t>
  </si>
  <si>
    <t>Extra Line</t>
  </si>
  <si>
    <t>Genset</t>
  </si>
  <si>
    <t>Beludru</t>
  </si>
  <si>
    <t>DGHL</t>
  </si>
  <si>
    <t>Kain</t>
  </si>
  <si>
    <t>Mustang</t>
  </si>
  <si>
    <t>September</t>
  </si>
  <si>
    <t>Oktober</t>
  </si>
  <si>
    <t>November</t>
  </si>
  <si>
    <t>Desember</t>
  </si>
  <si>
    <t>Januari</t>
  </si>
  <si>
    <t>Februari</t>
  </si>
  <si>
    <t>Kipas Angin Mimbar</t>
  </si>
  <si>
    <t>Jerigen</t>
  </si>
  <si>
    <t>Air Condition</t>
  </si>
  <si>
    <t>Ranjang</t>
  </si>
  <si>
    <t>Spring Bed</t>
  </si>
  <si>
    <t>Stand Book</t>
  </si>
  <si>
    <t>Setrika Uap</t>
  </si>
  <si>
    <t>Bangku Jemaat</t>
  </si>
  <si>
    <t>Rak Sound</t>
  </si>
  <si>
    <t>Kotak Sound</t>
  </si>
  <si>
    <t>Kabel Mic</t>
  </si>
  <si>
    <t>LCD Monitor</t>
  </si>
  <si>
    <t>Control Sound</t>
  </si>
  <si>
    <t>Sarung Kursi MJ</t>
  </si>
  <si>
    <t>Stola</t>
  </si>
  <si>
    <t>35 ltr</t>
  </si>
  <si>
    <t>Panasonic      1pc</t>
  </si>
  <si>
    <t>Kuda                 180</t>
  </si>
  <si>
    <t>American                 180</t>
  </si>
  <si>
    <t>Salav</t>
  </si>
  <si>
    <t>Besi</t>
  </si>
  <si>
    <t>LG</t>
  </si>
  <si>
    <t>Emperor</t>
  </si>
  <si>
    <t>Rol</t>
  </si>
  <si>
    <t>Kain   Ungu/Putih</t>
  </si>
  <si>
    <t>19 Kecil, 3 Panjang (1 Set, 1 Panjang, 16 Kecil)</t>
  </si>
  <si>
    <t>Name Tag</t>
  </si>
  <si>
    <t>Dispenser</t>
  </si>
  <si>
    <t>Mic Kondensor</t>
  </si>
  <si>
    <t>Handy Cam</t>
  </si>
  <si>
    <t>Camera</t>
  </si>
  <si>
    <t>Power</t>
  </si>
  <si>
    <t>Kipas Angin Uap</t>
  </si>
  <si>
    <t>Tiang Speaker</t>
  </si>
  <si>
    <t>Dinamo Air</t>
  </si>
  <si>
    <t>Kompor</t>
  </si>
  <si>
    <t>Kulkas</t>
  </si>
  <si>
    <t>Rice Cooker</t>
  </si>
  <si>
    <t>Plastik</t>
  </si>
  <si>
    <t>Miyako</t>
  </si>
  <si>
    <t>Proton</t>
  </si>
  <si>
    <t>Panasonic         HC-585</t>
  </si>
  <si>
    <t>Nikon</t>
  </si>
  <si>
    <t>Behringer</t>
  </si>
  <si>
    <t>Sanyo</t>
  </si>
  <si>
    <t>Jock</t>
  </si>
  <si>
    <t>Polytron</t>
  </si>
  <si>
    <t>Philips</t>
  </si>
  <si>
    <t>Sumbangan Apotik Tiara</t>
  </si>
  <si>
    <t>Kursi Makan</t>
  </si>
  <si>
    <t>Bed Cover</t>
  </si>
  <si>
    <t>Bantal</t>
  </si>
  <si>
    <t>Guling</t>
  </si>
  <si>
    <t>Lemari Pakaian</t>
  </si>
  <si>
    <t>Big Star       180x200</t>
  </si>
  <si>
    <t>Big Star       160x200</t>
  </si>
  <si>
    <t>American     180x200</t>
  </si>
  <si>
    <t>American     160x200</t>
  </si>
  <si>
    <t>Dinamo</t>
  </si>
  <si>
    <t>Proyektor</t>
  </si>
  <si>
    <t>CCTV</t>
  </si>
  <si>
    <t>Gerobak</t>
  </si>
  <si>
    <t>Kain Mimbar</t>
  </si>
  <si>
    <t>Mesin Fotocopy</t>
  </si>
  <si>
    <t>Lemari Arsip</t>
  </si>
  <si>
    <t>My Love       200x200</t>
  </si>
  <si>
    <t>California    180x200</t>
  </si>
  <si>
    <t>Epson EB400</t>
  </si>
  <si>
    <t>6 Warna</t>
  </si>
  <si>
    <t>Meja</t>
  </si>
  <si>
    <t>Mesin Potong Rumput</t>
  </si>
  <si>
    <t>Kipas Angin</t>
  </si>
  <si>
    <t>Yasuka</t>
  </si>
  <si>
    <t>Gestetner M2701</t>
  </si>
  <si>
    <t>Treepot</t>
  </si>
  <si>
    <t>Stavolt</t>
  </si>
  <si>
    <t>Matsunaga</t>
  </si>
  <si>
    <t>Maret 2020</t>
  </si>
  <si>
    <t>B.9.290-321       s/d            B.9.290-332</t>
  </si>
  <si>
    <t>B.6.260-1      s/d               B.6.260-2</t>
  </si>
  <si>
    <t>Organ</t>
  </si>
  <si>
    <t>Mixer Bringer</t>
  </si>
  <si>
    <t>B.1.210-5</t>
  </si>
  <si>
    <t>B.6.260-3</t>
  </si>
  <si>
    <t>B.5.250-3</t>
  </si>
  <si>
    <t>B.4.240-4</t>
  </si>
  <si>
    <t>B.1.210-6</t>
  </si>
  <si>
    <t>B.8.280-1</t>
  </si>
  <si>
    <t>B.9.290-333</t>
  </si>
  <si>
    <t>B.6.260-4      s/d        B.6.260-5</t>
  </si>
  <si>
    <t>B.6.260-6      s/d        B.6.260-25</t>
  </si>
  <si>
    <t>B.9.290-334  s/d        B.9.290-335</t>
  </si>
  <si>
    <t>B.2.220-7      s/d        B.2.220-8</t>
  </si>
  <si>
    <t>B.9.290-336</t>
  </si>
  <si>
    <t>B.1.210-7</t>
  </si>
  <si>
    <t>B.2.220-9      s/d        B.2.220-12</t>
  </si>
  <si>
    <t>B.6.260-26</t>
  </si>
  <si>
    <t>B.1.210-8</t>
  </si>
  <si>
    <t>B.9.290-337</t>
  </si>
  <si>
    <t>B.1.210-9</t>
  </si>
  <si>
    <t>B.1.210-10</t>
  </si>
  <si>
    <t>B.9.290-338  s/d        B.9.290-339</t>
  </si>
  <si>
    <t>B.9.290-340</t>
  </si>
  <si>
    <t>B.9.290-341</t>
  </si>
  <si>
    <t>B.1.210-11</t>
  </si>
  <si>
    <t>B.2.220-13</t>
  </si>
  <si>
    <t>B.2.220-14</t>
  </si>
  <si>
    <t>B.9.290-342</t>
  </si>
  <si>
    <t>B.1.210-12</t>
  </si>
  <si>
    <t>B.9.290-343</t>
  </si>
  <si>
    <t>B.5.250-4</t>
  </si>
  <si>
    <t>B.1.210-13</t>
  </si>
  <si>
    <t>B.9.290-344</t>
  </si>
  <si>
    <t>B.9.290-351</t>
  </si>
  <si>
    <t>B.2.220-15</t>
  </si>
  <si>
    <t>B.2.220-18</t>
  </si>
  <si>
    <t>B.9.290-352</t>
  </si>
  <si>
    <t>B.2.220-19</t>
  </si>
  <si>
    <t>B.9.290-353</t>
  </si>
  <si>
    <t>B.1.210-14</t>
  </si>
  <si>
    <t>B.9.290-354</t>
  </si>
  <si>
    <t>B.9.290-355</t>
  </si>
  <si>
    <t>B.9.290-356</t>
  </si>
  <si>
    <t>B.9.290-345  s/d        B.9.290-350</t>
  </si>
  <si>
    <t>B.2.220-16    s/d        B.2.220-17</t>
  </si>
  <si>
    <t>B.5.250-5      s/d        B.5.250-8</t>
  </si>
  <si>
    <t>B.5.250-9</t>
  </si>
  <si>
    <t>B.6.260-27</t>
  </si>
  <si>
    <t>B.5.250-10</t>
  </si>
  <si>
    <t>B.9.290-377</t>
  </si>
  <si>
    <t>B.9.290-378</t>
  </si>
  <si>
    <t>B.9.290-379</t>
  </si>
  <si>
    <t>B.9.290-380</t>
  </si>
  <si>
    <t>B.9.290-381</t>
  </si>
  <si>
    <t>B.5.250-11</t>
  </si>
  <si>
    <t>B.2.220-20</t>
  </si>
  <si>
    <t>B.9.290-357  s/d        B.9.290-362</t>
  </si>
  <si>
    <t>B.9.290-363   s/d   B.9.290.370</t>
  </si>
  <si>
    <t>B.9.290-371  s/d        B.9.290-376</t>
  </si>
  <si>
    <t>B.9.290-382</t>
  </si>
  <si>
    <t>B.9.290-383</t>
  </si>
  <si>
    <t>B.9.290-384  s/d        B.9.290-385</t>
  </si>
  <si>
    <t>B.9.290-386</t>
  </si>
  <si>
    <t>B.9.290-387</t>
  </si>
  <si>
    <t>B.9.290-388  s/d        B.9.290-389</t>
  </si>
  <si>
    <t>B.9.290-390  s/d        B.9.290-411</t>
  </si>
  <si>
    <t>B.9.290-412</t>
  </si>
  <si>
    <t>B.9.290-413</t>
  </si>
  <si>
    <t>B.2.220-21    s/d        B.2.220-22</t>
  </si>
  <si>
    <t>B.2.220-27</t>
  </si>
  <si>
    <t>B.2.220-28</t>
  </si>
  <si>
    <t>B.5.250-12    s/d        B.5.250-61</t>
  </si>
  <si>
    <t>B.5.250-62</t>
  </si>
  <si>
    <t>B.2.220-23    s/d        B.2.220-26</t>
  </si>
  <si>
    <t>B.9.290-414</t>
  </si>
  <si>
    <t>B.2.220-29    s/d        B.2.220-30</t>
  </si>
  <si>
    <t>B.2.220-31    s/d        B.2.220-32</t>
  </si>
  <si>
    <t>B.9.290-415  s/d        B.9.290-416</t>
  </si>
  <si>
    <t>D.400-1         s/d           D.400-17</t>
  </si>
  <si>
    <t>B.2.220-33</t>
  </si>
  <si>
    <t>B.2.220-34</t>
  </si>
  <si>
    <t>B.9.290-417</t>
  </si>
  <si>
    <t>B.9.290-418  s/d        B.9.290-419</t>
  </si>
  <si>
    <t>B.2.220-35</t>
  </si>
  <si>
    <t>B.9.290-420</t>
  </si>
  <si>
    <t>B.9.290-421</t>
  </si>
  <si>
    <t>B.9.290-422</t>
  </si>
  <si>
    <t>B.9.290-423</t>
  </si>
  <si>
    <t>B.9.290-424</t>
  </si>
  <si>
    <t>B.2.220-36    s/d        B.9.290-37</t>
  </si>
  <si>
    <t>B.9.290-425  s/d        B.9.290-428</t>
  </si>
  <si>
    <t>B.9.290-429  s/d        B.9.290-434</t>
  </si>
  <si>
    <t>B.9.290-435</t>
  </si>
  <si>
    <t>B.9.290-436</t>
  </si>
  <si>
    <t>B.9.290-437</t>
  </si>
  <si>
    <t>B.9.290-438</t>
  </si>
  <si>
    <t>B.9.290-439  s/d        B.9.290-440</t>
  </si>
  <si>
    <t>B.9.290-445  s/d        B.9.290-448</t>
  </si>
  <si>
    <t>B.9.290-441  s/d        B.9.290-444</t>
  </si>
  <si>
    <t>B.9.290-449</t>
  </si>
  <si>
    <t>B.9.290-450</t>
  </si>
  <si>
    <t>B.9.290-451</t>
  </si>
  <si>
    <t>B.9.290-452</t>
  </si>
  <si>
    <t>B.9.290-453</t>
  </si>
  <si>
    <t>B.9.290-454</t>
  </si>
  <si>
    <t>B.2.220-38</t>
  </si>
  <si>
    <t>B.2.220-39</t>
  </si>
  <si>
    <t>B.9.290-455</t>
  </si>
  <si>
    <t>B.9.290-456</t>
  </si>
  <si>
    <t>B.5.250-63</t>
  </si>
  <si>
    <t>B.5.250-64</t>
  </si>
  <si>
    <t>B.1.210-15</t>
  </si>
  <si>
    <t>B.9.290-457</t>
  </si>
  <si>
    <t>B.9.290-458</t>
  </si>
  <si>
    <t>B.9.290-459</t>
  </si>
  <si>
    <t>B.9.290-460</t>
  </si>
  <si>
    <t>B.9.290-461  s/d        B.9.290-464</t>
  </si>
  <si>
    <t>B.1.210-16</t>
  </si>
  <si>
    <t>B.9.290-465</t>
  </si>
  <si>
    <t>Tanah Bangunan Gereja Kalvari</t>
  </si>
  <si>
    <t>Tanah Untuk Barak dan Rumah PAR</t>
  </si>
  <si>
    <t>Tanah Pekuburan</t>
  </si>
  <si>
    <t>Bidang</t>
  </si>
  <si>
    <t>Jl. Cempaka III, Perumnas</t>
  </si>
  <si>
    <t>Jl. Moa Toda</t>
  </si>
  <si>
    <t>Jl. Pos No.2, Kel. Kota Baru</t>
  </si>
  <si>
    <t>Rumah Pelayanan Kalvari Maumere</t>
  </si>
  <si>
    <t>Rumah Barak Perumnas</t>
  </si>
  <si>
    <t>Paud Kalvari Maumere</t>
  </si>
  <si>
    <t>Jl. Pos No.3, Kel. Kota Baru</t>
  </si>
  <si>
    <t>Gendung Serba Guna</t>
  </si>
  <si>
    <t>A.1.110-1</t>
  </si>
  <si>
    <t>A.1.110-2</t>
  </si>
  <si>
    <t>A.1.110-3</t>
  </si>
  <si>
    <t>A.3.130-1</t>
  </si>
  <si>
    <t>A.5.150</t>
  </si>
  <si>
    <t xml:space="preserve">Kend. Roda Empat </t>
  </si>
  <si>
    <t>Innova G M/T</t>
  </si>
  <si>
    <t>Kend. Roda Dua</t>
  </si>
  <si>
    <t>Honda Vario</t>
  </si>
  <si>
    <t>besi</t>
  </si>
  <si>
    <t>ALAT-ALAT BENGKEL</t>
  </si>
  <si>
    <t>Dongkrak Mobil</t>
  </si>
  <si>
    <t>Kunci Roda</t>
  </si>
  <si>
    <t>Tang Jepit</t>
  </si>
  <si>
    <t>Kunci 18/19</t>
  </si>
  <si>
    <t>Kunci 20/22</t>
  </si>
  <si>
    <t>Obeng bunga</t>
  </si>
  <si>
    <t>ALAT-ALAT LISTRIK DAN ELEKTRONIK</t>
  </si>
  <si>
    <t>Yamaha</t>
  </si>
  <si>
    <t>Monitor Kayboard</t>
  </si>
  <si>
    <t>Russel</t>
  </si>
  <si>
    <t>Speaker Dinding</t>
  </si>
  <si>
    <t>TOA</t>
  </si>
  <si>
    <t>Jam Dinding</t>
  </si>
  <si>
    <t>Matzunaga</t>
  </si>
  <si>
    <t>Mega Phone Putih</t>
  </si>
  <si>
    <t>Tiang Mike Berdiri</t>
  </si>
  <si>
    <t>Tiang Mike Duduk</t>
  </si>
  <si>
    <t>Mik</t>
  </si>
  <si>
    <t>krezt</t>
  </si>
  <si>
    <t>Mik Wireless</t>
  </si>
  <si>
    <t>Kipas Angin Dinding</t>
  </si>
  <si>
    <t>Kipas Angin Berdiri</t>
  </si>
  <si>
    <t>dana konven</t>
  </si>
  <si>
    <t>unit</t>
  </si>
  <si>
    <t>Wairless</t>
  </si>
  <si>
    <t>Telephone</t>
  </si>
  <si>
    <t>Advanced</t>
  </si>
  <si>
    <t>Gitar Listrik</t>
  </si>
  <si>
    <t>Power mixer</t>
  </si>
  <si>
    <t>Haka super</t>
  </si>
  <si>
    <t>Pompa celup</t>
  </si>
  <si>
    <t>ALAT KANTOR DAN MEBELAIR</t>
  </si>
  <si>
    <t>Mesin Tik</t>
  </si>
  <si>
    <t>Komputer PC</t>
  </si>
  <si>
    <t>Samsung</t>
  </si>
  <si>
    <t>Toshiba</t>
  </si>
  <si>
    <t>HP Laser jet</t>
  </si>
  <si>
    <t xml:space="preserve">Epson </t>
  </si>
  <si>
    <t>sumbangan Pnt. J.Grasa</t>
  </si>
  <si>
    <t>Hard Disk</t>
  </si>
  <si>
    <t>Seagate</t>
  </si>
  <si>
    <t xml:space="preserve">dana konven </t>
  </si>
  <si>
    <t>Alat perekam</t>
  </si>
  <si>
    <t xml:space="preserve">Sony </t>
  </si>
  <si>
    <t>Canon</t>
  </si>
  <si>
    <t>Cooling Pad</t>
  </si>
  <si>
    <t>Kalkulator</t>
  </si>
  <si>
    <t>Karce</t>
  </si>
  <si>
    <t>Meja Persembahan</t>
  </si>
  <si>
    <t>Meja Kayu</t>
  </si>
  <si>
    <t>kayu</t>
  </si>
  <si>
    <t>Meja keramik</t>
  </si>
  <si>
    <t>tripleks</t>
  </si>
  <si>
    <t>Almari 2 pintu</t>
  </si>
  <si>
    <t>Kaca</t>
  </si>
  <si>
    <t>Lemari pintu dorong</t>
  </si>
  <si>
    <t>Kursi Sofa</t>
  </si>
  <si>
    <t>Olimpic</t>
  </si>
  <si>
    <t xml:space="preserve"> Top </t>
  </si>
  <si>
    <t>Elephant</t>
  </si>
  <si>
    <t>buah</t>
  </si>
  <si>
    <t>Bangku Kayu</t>
  </si>
  <si>
    <t>Kursi Plastik</t>
  </si>
  <si>
    <t>Eagle/putih</t>
  </si>
  <si>
    <t>Napoli/Hijau</t>
  </si>
  <si>
    <t>Napoli/Abu</t>
  </si>
  <si>
    <t>plastik</t>
  </si>
  <si>
    <t>Victoria</t>
  </si>
  <si>
    <t>Rak Arsip</t>
  </si>
  <si>
    <t>Mimbar Kecil</t>
  </si>
  <si>
    <t>1994, 2003</t>
  </si>
  <si>
    <t>Mimbar stainles</t>
  </si>
  <si>
    <t>Kotak Persembahan</t>
  </si>
  <si>
    <t>Tempat persembahan</t>
  </si>
  <si>
    <t xml:space="preserve">Meja 1/2 biro </t>
  </si>
  <si>
    <t>Meja biro</t>
  </si>
  <si>
    <t>Lemari jati kaca</t>
  </si>
  <si>
    <t>Jati</t>
  </si>
  <si>
    <t>Tempat berlutut</t>
  </si>
  <si>
    <t>AC</t>
  </si>
  <si>
    <t>Panasonic</t>
  </si>
  <si>
    <t>Bangku Kayu Jemaat</t>
  </si>
  <si>
    <t>pendek : 56 panjang : 22             ( baru )</t>
  </si>
  <si>
    <t xml:space="preserve">Rak Sound </t>
  </si>
  <si>
    <t xml:space="preserve">Stola </t>
  </si>
  <si>
    <t>kain</t>
  </si>
  <si>
    <t>ungu/putih</t>
  </si>
  <si>
    <t>Mik Kondensor</t>
  </si>
  <si>
    <t>Proyektor Epson EB400</t>
  </si>
  <si>
    <t xml:space="preserve"> Mixer bringer</t>
  </si>
  <si>
    <t xml:space="preserve"> CCTV</t>
  </si>
  <si>
    <t xml:space="preserve"> Gerobak</t>
  </si>
  <si>
    <t xml:space="preserve"> Stola 6 warna</t>
  </si>
  <si>
    <t xml:space="preserve"> Kain mimbar 6 warna</t>
  </si>
  <si>
    <t xml:space="preserve"> Mesin foto copy</t>
  </si>
  <si>
    <t>Gestetner</t>
  </si>
  <si>
    <t>Lemari arsip</t>
  </si>
  <si>
    <t>Mesin potong rumput</t>
  </si>
  <si>
    <t xml:space="preserve">Kipas angin </t>
  </si>
  <si>
    <t xml:space="preserve">tornado </t>
  </si>
  <si>
    <t>ALAT TULIS DAN PERLENGKAPAN KANTOR</t>
  </si>
  <si>
    <t>Bantal Sstempel</t>
  </si>
  <si>
    <t>Hero</t>
  </si>
  <si>
    <t>spons</t>
  </si>
  <si>
    <t>Perforator/Pelbng Kertas</t>
  </si>
  <si>
    <t>Hekter Kecil</t>
  </si>
  <si>
    <t>Max/Cadvel</t>
  </si>
  <si>
    <t>Hekter Besar</t>
  </si>
  <si>
    <t>Eagle</t>
  </si>
  <si>
    <t>Mistar 30 cm</t>
  </si>
  <si>
    <t>Cadwel</t>
  </si>
  <si>
    <t>Pencabut Anakan Hekter</t>
  </si>
  <si>
    <t>Max</t>
  </si>
  <si>
    <t>Gunting</t>
  </si>
  <si>
    <t>Papan Informasi</t>
  </si>
  <si>
    <t>Palu Sidang</t>
  </si>
  <si>
    <t>Sumbangan PKI</t>
  </si>
  <si>
    <t>BUKU-BUKU / PERPUSTAKAAN</t>
  </si>
  <si>
    <t>Alkitab Mimbar</t>
  </si>
  <si>
    <t>Kidung Jemaat</t>
  </si>
  <si>
    <t>KD + PKJ + NKB</t>
  </si>
  <si>
    <t>DSL 3 Jilid</t>
  </si>
  <si>
    <t>Seri Selamat Pagi Tuhan</t>
  </si>
  <si>
    <t>Selamat Panjang Umur</t>
  </si>
  <si>
    <t>Pernikahan Kristen</t>
  </si>
  <si>
    <t>Tafsiran Kitab Amos</t>
  </si>
  <si>
    <t>Tafsiran Kej. 5:1-12 :3</t>
  </si>
  <si>
    <t>Tafsiran Kitab Imamat</t>
  </si>
  <si>
    <t>Tafsiran Kitab Daniel</t>
  </si>
  <si>
    <t>Tafsiran Kej. 12:4-25 :18</t>
  </si>
  <si>
    <t>Tafsiran Kitab Yoel</t>
  </si>
  <si>
    <t>Tortila</t>
  </si>
  <si>
    <t>Membuat Aneka Olahan jagung</t>
  </si>
  <si>
    <t>Panduan Suara anak-anak</t>
  </si>
  <si>
    <t>Alkitab di Dunia Modern</t>
  </si>
  <si>
    <t>Menuju Keesaan-keesaan Gereja</t>
  </si>
  <si>
    <t>Menggali Keuangan Gereja</t>
  </si>
  <si>
    <t>Tafsiran Alkitab Injil Lukas</t>
  </si>
  <si>
    <t>Tafsiran Alkitab Kisah Para Rasul</t>
  </si>
  <si>
    <t>Seri Selamat Paskah</t>
  </si>
  <si>
    <t>Sejarah Kerajaan Allah</t>
  </si>
  <si>
    <t>Menggali isi alkitab ayub-Maleaki</t>
  </si>
  <si>
    <t>Peta Alkitab</t>
  </si>
  <si>
    <t>Menggali Ulang Sejarah Yesus</t>
  </si>
  <si>
    <t>Sejarah Singkat Penafsiran Alkitab</t>
  </si>
  <si>
    <t>Gerakan Oikumene</t>
  </si>
  <si>
    <t>Witnessing With Jesus</t>
  </si>
  <si>
    <t>Satu Alkitab Dua Perjanjian</t>
  </si>
  <si>
    <t>Mengajarkan Alkitab Secara Kreatif</t>
  </si>
  <si>
    <t>Konteks Berteologi di Indonesia</t>
  </si>
  <si>
    <t>Dokumen-dokumen Perjanjian Baru</t>
  </si>
  <si>
    <t>Teologi Kontekstualisasi</t>
  </si>
  <si>
    <t>Aku Percaya</t>
  </si>
  <si>
    <t>Menjadi Imam Allah</t>
  </si>
  <si>
    <t>Pekerja Kebun-Nya</t>
  </si>
  <si>
    <t>Jurnal Ledelero</t>
  </si>
  <si>
    <t>Sejarah Gereja</t>
  </si>
  <si>
    <t>Ilmuwan uuntuk Rakyat</t>
  </si>
  <si>
    <t>Pakailah Tanganku</t>
  </si>
  <si>
    <t>Samurai Kristen</t>
  </si>
  <si>
    <t>Paradoks Global</t>
  </si>
  <si>
    <t>Word Faith Movement</t>
  </si>
  <si>
    <t>Dewasa dalam Kristus 2 Kls X</t>
  </si>
  <si>
    <t>Dewasa dalam Kristus Kls XI</t>
  </si>
  <si>
    <t>Hidup Baru 2 Kls VIII</t>
  </si>
  <si>
    <t>Hidup Baru 3 Kls IX</t>
  </si>
  <si>
    <t>Layani Pake Bahasa Kupang</t>
  </si>
  <si>
    <t>Yesus Sejarah Siapakah Aku Ini</t>
  </si>
  <si>
    <t>Tuntunan Membaca Alkitab</t>
  </si>
  <si>
    <t>Tata GMIT</t>
  </si>
  <si>
    <t>Cermin Remaja SLTA Kls 1</t>
  </si>
  <si>
    <t>Cermin Remaja SLTA Kls 2</t>
  </si>
  <si>
    <t>Cermin Remaja SLTA Kls 3</t>
  </si>
  <si>
    <t>Suluh Siswa SMU Kls 1</t>
  </si>
  <si>
    <t>Suluh Siswa SMU Kls 2</t>
  </si>
  <si>
    <t>Suluh Siswa SMU Kls 3</t>
  </si>
  <si>
    <t>Pencuri Tahta Allah</t>
  </si>
  <si>
    <t>Kasihlah Allah, Ajarlah Dunia</t>
  </si>
  <si>
    <t>Baptisan Roh Menurut Alkitab</t>
  </si>
  <si>
    <t>Ensiklopedia Alkitab Masa Kini Jilid I</t>
  </si>
  <si>
    <t>Ensiklopedia Alkitab Masa Kini Julid II</t>
  </si>
  <si>
    <t>Jadi Saksimu Lagu Inkulturasi Alor</t>
  </si>
  <si>
    <t>Pandangan Orang Kristen terhadap penyakit AIDS</t>
  </si>
  <si>
    <t>Berbagai Aliran di dalam dan di sekitar Gereja</t>
  </si>
  <si>
    <t>Pendidikan Seks dari Orang Tua Kepada Anak</t>
  </si>
  <si>
    <t>16/9/2009</t>
  </si>
  <si>
    <t>17/9/2004</t>
  </si>
  <si>
    <t>18/9/2004</t>
  </si>
  <si>
    <t>LAI</t>
  </si>
  <si>
    <t>Tafsiran</t>
  </si>
  <si>
    <t>Pelayanan Pastoral Kepada Orang Sakit</t>
  </si>
  <si>
    <t>Hubungan Gereja dengan Hak-hak Asasi Manusia</t>
  </si>
  <si>
    <t>Spiritual Pluralitas dan Pembangunan di Indonesia</t>
  </si>
  <si>
    <t>Pelaksanaan UU Perkawinan dalam Perspektif Kristen</t>
  </si>
  <si>
    <t>Memimpin Kelompok Penelaahan Alkitab</t>
  </si>
  <si>
    <t>Peranan Agama-agama Kepercayaan Terhadap TYME dalam Negara Pancasila yang Membangun</t>
  </si>
  <si>
    <t>Pembinaan Kesejahteraan Keluarga Agama Kristen Protestan</t>
  </si>
  <si>
    <t>HIV/AIDS Refleksi Teologi dan Pemberdayaan Jemaat</t>
  </si>
  <si>
    <t>Kalender Daftar Pembacaan Tahun 2005</t>
  </si>
  <si>
    <t>Lagu Hasil Lokakarya Komposisi Musik Liturgi</t>
  </si>
  <si>
    <t>BAHAN PERLENGKAPAN PERJAMUAN DAN BAPTISAN</t>
  </si>
  <si>
    <t>Piala</t>
  </si>
  <si>
    <t>Vandel</t>
  </si>
  <si>
    <t>Dulang Anggur Kayu</t>
  </si>
  <si>
    <t>Mangkok Roti Kaca</t>
  </si>
  <si>
    <t>Tempat Roti Stainles</t>
  </si>
  <si>
    <t>Tempat Sloki Stainles</t>
  </si>
  <si>
    <t>Tempat Air Baptisan</t>
  </si>
  <si>
    <t>Sloki Perjamuan</t>
  </si>
  <si>
    <t>Kain Penutup Meja Perjamuan Bintik</t>
  </si>
  <si>
    <t>Kain Penutup Meja Perjamuan Putih</t>
  </si>
  <si>
    <t>lembar</t>
  </si>
  <si>
    <t>BAHAN PENGHIAS RUANGAN GEREJA</t>
  </si>
  <si>
    <t>Vas Bunga</t>
  </si>
  <si>
    <t>Kain Meja Persembahan</t>
  </si>
  <si>
    <t>Kain Hias mimbar kuning</t>
  </si>
  <si>
    <t>Kain Hias mimbar putih</t>
  </si>
  <si>
    <t>Kain Hias mimbar Putih mengkilap</t>
  </si>
  <si>
    <t>Kain Hias mimbar Silver</t>
  </si>
  <si>
    <t>Kain Dekor Gereja Hijau</t>
  </si>
  <si>
    <t>Kain Dekor Gereja kuning</t>
  </si>
  <si>
    <t>Kain Dekor Mimbar (Kain kaca)</t>
  </si>
  <si>
    <t>Kain Dekor Mimbar Ungu</t>
  </si>
  <si>
    <t>Kain Dekor Mimbar Merah</t>
  </si>
  <si>
    <t>Hiasan Dinding Foto Tuhan Yesus</t>
  </si>
  <si>
    <t>Kain gorden warna hijau</t>
  </si>
  <si>
    <t>Kain gorden warna cream</t>
  </si>
  <si>
    <t>Kain gorden warna merah, ungu</t>
  </si>
  <si>
    <t>set</t>
  </si>
  <si>
    <t>Red Tech</t>
  </si>
  <si>
    <t>kaca</t>
  </si>
  <si>
    <t>logam</t>
  </si>
  <si>
    <t>Stainles</t>
  </si>
  <si>
    <t>BAHAN PERLENGKAPAN GEREJA LAINNYA</t>
  </si>
  <si>
    <t>Tanggu Persembahan Warna Hitam</t>
  </si>
  <si>
    <t>Tanggu Persembahan Warna Biru</t>
  </si>
  <si>
    <t>Tanggu Persembahan Warna Ungu</t>
  </si>
  <si>
    <t>Tanggu Persembahan Warna Merah</t>
  </si>
  <si>
    <t>Tatakan Lilin Mas</t>
  </si>
  <si>
    <t>Tatakan Lilin Kaca</t>
  </si>
  <si>
    <t>Stola Kuning/Hijau</t>
  </si>
  <si>
    <t>Stola Kuning/Ungu</t>
  </si>
  <si>
    <t>Stola Kuning/Merah</t>
  </si>
  <si>
    <t>Rambu Jalan (Tanda larang)</t>
  </si>
  <si>
    <t>Tangkat Lampu Lalulintas</t>
  </si>
  <si>
    <t>Tatakan Lilin Silver</t>
  </si>
  <si>
    <t>Tatakan Lilin gandeng warna emas</t>
  </si>
  <si>
    <t>Logam</t>
  </si>
  <si>
    <t>BAHAN PENGHIAS POHON TERANG</t>
  </si>
  <si>
    <t>Pohon Natal</t>
  </si>
  <si>
    <t>Hiasan Pintu (rumput)</t>
  </si>
  <si>
    <t>Hiasan Lonceng &amp; Bintang</t>
  </si>
  <si>
    <t>Hiasan Bola Emas</t>
  </si>
  <si>
    <t>Hiasan Bola Hijau</t>
  </si>
  <si>
    <t>Lonceng Emas Besar</t>
  </si>
  <si>
    <t>Lonceng Hijau</t>
  </si>
  <si>
    <t>Lonceng Ungu</t>
  </si>
  <si>
    <t>Hiasan Rantai Emas Pohon Natal</t>
  </si>
  <si>
    <t>Hiasan Rantai Kertas</t>
  </si>
  <si>
    <t>Lonceng Natal Besar Tempel</t>
  </si>
  <si>
    <t>Hiasan Merry Chrismas</t>
  </si>
  <si>
    <t>Krans Bunga Natal Tempel</t>
  </si>
  <si>
    <t>Lampu Pohon Natal</t>
  </si>
  <si>
    <t>Kertas</t>
  </si>
  <si>
    <t>BAHAN/PERALATAN RUMAH TANGGA</t>
  </si>
  <si>
    <t>Tempat Sampah</t>
  </si>
  <si>
    <t xml:space="preserve">Profil Tank </t>
  </si>
  <si>
    <t>Meja makan</t>
  </si>
  <si>
    <t xml:space="preserve">Selang air </t>
  </si>
  <si>
    <t>Lemari makan</t>
  </si>
  <si>
    <t xml:space="preserve">buah </t>
  </si>
  <si>
    <t>meter</t>
  </si>
  <si>
    <t xml:space="preserve">plastik </t>
  </si>
  <si>
    <t xml:space="preserve">kayu jati </t>
  </si>
  <si>
    <t xml:space="preserve">kayu </t>
  </si>
  <si>
    <t>PERABOT RUJAB I</t>
  </si>
  <si>
    <t>Bantal kepala Spon</t>
  </si>
  <si>
    <t>Bantal Guling Spon</t>
  </si>
  <si>
    <t>Kain brokat kuning gading</t>
  </si>
  <si>
    <t>kain jendela kuning tua</t>
  </si>
  <si>
    <t>kain pintu kuning tua</t>
  </si>
  <si>
    <t>kain brokat putih</t>
  </si>
  <si>
    <t>Televisi</t>
  </si>
  <si>
    <t>Pompa Air Listrik</t>
  </si>
  <si>
    <t>Almari kaca 3 pintu</t>
  </si>
  <si>
    <t xml:space="preserve">Lemari 2 pintu </t>
  </si>
  <si>
    <t>Hiasan Dinding Foto Anak Yairus</t>
  </si>
  <si>
    <t>Gelas Kaca Besar</t>
  </si>
  <si>
    <t>Piring Kue Ceper putih</t>
  </si>
  <si>
    <t>Jumbo 12 ltr warna hijau muda</t>
  </si>
  <si>
    <t>Kuali Besar</t>
  </si>
  <si>
    <t>Dulang Plastik ungu dan hitam</t>
  </si>
  <si>
    <t>Dandang 20 kg</t>
  </si>
  <si>
    <t>Dandang 15 kg</t>
  </si>
  <si>
    <t xml:space="preserve">Tempat Air / Gentong Plastik Ab-Abu </t>
  </si>
  <si>
    <t>Sendok Sayur</t>
  </si>
  <si>
    <t>Piring Oval</t>
  </si>
  <si>
    <t>Gelas Kaki/piala</t>
  </si>
  <si>
    <t>Cangkir + Alas Cangkir</t>
  </si>
  <si>
    <t>Mol Mamal</t>
  </si>
  <si>
    <t>Cerek Almanium</t>
  </si>
  <si>
    <t>Centong Nasi</t>
  </si>
  <si>
    <t>Pan Roti</t>
  </si>
  <si>
    <t>Piring Makan Coklat</t>
  </si>
  <si>
    <t>Papan IrisPutih</t>
  </si>
  <si>
    <t>Baskom Logam</t>
  </si>
  <si>
    <t>Sendok Plastik Buah</t>
  </si>
  <si>
    <t>Tutup Gelas Aluminium</t>
  </si>
  <si>
    <t>Gelas Es Buah Palstik</t>
  </si>
  <si>
    <t>Mangkuk Kaca</t>
  </si>
  <si>
    <t>Piring Makan Putih</t>
  </si>
  <si>
    <t>sendok sup</t>
  </si>
  <si>
    <t xml:space="preserve">Sprei </t>
  </si>
  <si>
    <t>Bantal kepala</t>
  </si>
  <si>
    <t xml:space="preserve">Bantal guling </t>
  </si>
  <si>
    <t>Almari KL</t>
  </si>
  <si>
    <t>Lemari olimpik</t>
  </si>
  <si>
    <t>Tempat tidur</t>
  </si>
  <si>
    <t>Tempat Bumbu</t>
  </si>
  <si>
    <t>Gelas panjang</t>
  </si>
  <si>
    <t>Papan Iris</t>
  </si>
  <si>
    <t>Kain Tudung saji</t>
  </si>
  <si>
    <t>Sutel</t>
  </si>
  <si>
    <t>Gayung</t>
  </si>
  <si>
    <t>Mangkok Kaca</t>
  </si>
  <si>
    <t>Cobe</t>
  </si>
  <si>
    <t>Baskom Kecil</t>
  </si>
  <si>
    <t>Wajan Sedang</t>
  </si>
  <si>
    <t>Gelas IE ( besar bertangkai )</t>
  </si>
  <si>
    <t>Baskom Besar</t>
  </si>
  <si>
    <t>Ember</t>
  </si>
  <si>
    <t>Gayung Panjang</t>
  </si>
  <si>
    <t>Periuk</t>
  </si>
  <si>
    <t>Tempat Sendok</t>
  </si>
  <si>
    <t>Sendok Makan Plastik</t>
  </si>
  <si>
    <t>Sendok Sup+Nasi+Sayur</t>
  </si>
  <si>
    <t>Meja dan kaki dispenser</t>
  </si>
  <si>
    <t xml:space="preserve">Televisi </t>
  </si>
  <si>
    <t xml:space="preserve">Meja biro </t>
  </si>
  <si>
    <t>Tempat Tidur</t>
  </si>
  <si>
    <t xml:space="preserve">Ranjang </t>
  </si>
  <si>
    <t>Spring bed</t>
  </si>
  <si>
    <t>Lemari buku</t>
  </si>
  <si>
    <t>Rice cooker</t>
  </si>
  <si>
    <t xml:space="preserve"> Dinamo merk Sanyo </t>
  </si>
  <si>
    <t xml:space="preserve"> 1 set bed cover</t>
  </si>
  <si>
    <t xml:space="preserve"> sprei my love 200x200</t>
  </si>
  <si>
    <t xml:space="preserve"> sprei california 180x200</t>
  </si>
  <si>
    <t xml:space="preserve"> 1 set bed cover california</t>
  </si>
  <si>
    <t>Lemari pakaian</t>
  </si>
  <si>
    <t>alas 7</t>
  </si>
  <si>
    <t>top</t>
  </si>
  <si>
    <t xml:space="preserve">Kuda </t>
  </si>
  <si>
    <t>HOCK</t>
  </si>
  <si>
    <t>My Love</t>
  </si>
  <si>
    <t>California</t>
  </si>
  <si>
    <t>lusin</t>
  </si>
  <si>
    <t>lusin,buah</t>
  </si>
  <si>
    <t>Sharp 17"</t>
  </si>
  <si>
    <t>Sharp 21''</t>
  </si>
  <si>
    <t>Almanium</t>
  </si>
  <si>
    <t>batu</t>
  </si>
  <si>
    <t>stainless</t>
  </si>
  <si>
    <t>Almunium</t>
  </si>
  <si>
    <t>keramik</t>
  </si>
  <si>
    <t>Aluminium</t>
  </si>
  <si>
    <t>PERABOT RUJAB II</t>
  </si>
  <si>
    <t xml:space="preserve">Sofa merah </t>
  </si>
  <si>
    <t xml:space="preserve">Kursi Plastik </t>
  </si>
  <si>
    <t>Meja Panjang Keramik</t>
  </si>
  <si>
    <t xml:space="preserve">Meja Biro </t>
  </si>
  <si>
    <t xml:space="preserve">Lemari Buku </t>
  </si>
  <si>
    <t xml:space="preserve">Kipas Angin uap </t>
  </si>
  <si>
    <t>Rak piring kaca</t>
  </si>
  <si>
    <t xml:space="preserve">Cangkir </t>
  </si>
  <si>
    <t>Dulang Putih</t>
  </si>
  <si>
    <t xml:space="preserve">Senduk </t>
  </si>
  <si>
    <t xml:space="preserve">Gelas Tangkai </t>
  </si>
  <si>
    <t>Piring putih bunga-bunga</t>
  </si>
  <si>
    <t xml:space="preserve">Kain Jendela, Pintu ( kuning tua ) </t>
  </si>
  <si>
    <t xml:space="preserve">Kain Gorden Ungu </t>
  </si>
  <si>
    <t xml:space="preserve">Kain Meja </t>
  </si>
  <si>
    <t>Sendok makan</t>
  </si>
  <si>
    <t xml:space="preserve"> Kursi makan 6 bh</t>
  </si>
  <si>
    <t xml:space="preserve"> Ranjang merk big star ukrn : 180</t>
  </si>
  <si>
    <t xml:space="preserve"> Ranjang merk big star ukrn : 160</t>
  </si>
  <si>
    <t xml:space="preserve"> Spring bed merk american ukrn. 180</t>
  </si>
  <si>
    <t xml:space="preserve"> Spring bed merk big land ukrn. 160</t>
  </si>
  <si>
    <t xml:space="preserve"> Bed cover 2 set</t>
  </si>
  <si>
    <t xml:space="preserve"> bantal 4 bh</t>
  </si>
  <si>
    <t xml:space="preserve"> guling 4 bh</t>
  </si>
  <si>
    <t xml:space="preserve">Lemari pakaian </t>
  </si>
  <si>
    <t>Big Star</t>
  </si>
  <si>
    <t>Big land</t>
  </si>
  <si>
    <t xml:space="preserve">Plastik </t>
  </si>
  <si>
    <t>Kayu/Keramik</t>
  </si>
  <si>
    <t>aluminium</t>
  </si>
  <si>
    <t>Gelas</t>
  </si>
  <si>
    <t xml:space="preserve">Lembar </t>
  </si>
  <si>
    <t xml:space="preserve">lusin </t>
  </si>
  <si>
    <t>B.7.270-1</t>
  </si>
  <si>
    <t>B.7.270-26   s/d         B.7.270-27</t>
  </si>
  <si>
    <t>B.7.270-28    s/d         B.7.270-30</t>
  </si>
  <si>
    <t>B.7.270-31    s/d         B.7.270-32</t>
  </si>
  <si>
    <t>B.7.270-33</t>
  </si>
  <si>
    <t>B.7.270-34</t>
  </si>
  <si>
    <t>B.7.270-35</t>
  </si>
  <si>
    <t>B.7.270-36</t>
  </si>
  <si>
    <t>B.7.270-37</t>
  </si>
  <si>
    <t>B.7.270-38</t>
  </si>
  <si>
    <t>B.7.270-39</t>
  </si>
  <si>
    <t>B.7.270-40</t>
  </si>
  <si>
    <t>B.7.270-41    s/d         B.7.270-48</t>
  </si>
  <si>
    <t>B.7.270-49</t>
  </si>
  <si>
    <t>B.7.270-50</t>
  </si>
  <si>
    <t>B.7.270-51</t>
  </si>
  <si>
    <t>B.7.270-52</t>
  </si>
  <si>
    <t>B.7.270-53</t>
  </si>
  <si>
    <t>B.7.270-54</t>
  </si>
  <si>
    <t>B.7.270-55</t>
  </si>
  <si>
    <t>B.7.270-56</t>
  </si>
  <si>
    <t>B.7.270-57</t>
  </si>
  <si>
    <t>B.7.270-58</t>
  </si>
  <si>
    <t>B.7.270-59</t>
  </si>
  <si>
    <t>B.7.270-60</t>
  </si>
  <si>
    <t>B.7.270-61</t>
  </si>
  <si>
    <t>B.7.270-62</t>
  </si>
  <si>
    <t>B.7.270-63</t>
  </si>
  <si>
    <t>B.7.270-64</t>
  </si>
  <si>
    <t>B.7.270-65</t>
  </si>
  <si>
    <t>B.7.270-66</t>
  </si>
  <si>
    <t>B.7.270-67</t>
  </si>
  <si>
    <t>B.7.270-68</t>
  </si>
  <si>
    <t>B.7.270-69</t>
  </si>
  <si>
    <t>B.7.270-70</t>
  </si>
  <si>
    <t>B.7.270-71</t>
  </si>
  <si>
    <t>B.7.270-72</t>
  </si>
  <si>
    <t>B.7.270-73</t>
  </si>
  <si>
    <t>B.7.270-74</t>
  </si>
  <si>
    <t>B.7.270-75</t>
  </si>
  <si>
    <t>B.7.270-76</t>
  </si>
  <si>
    <t>B.7.270-77</t>
  </si>
  <si>
    <t>B.7.270-78   s/d         B.7.270-97</t>
  </si>
  <si>
    <t>B.7.270-98</t>
  </si>
  <si>
    <t>B.7.270-99</t>
  </si>
  <si>
    <t>B.7.270-100</t>
  </si>
  <si>
    <t>B.7.270-101</t>
  </si>
  <si>
    <t>B.7.270-102</t>
  </si>
  <si>
    <t>B.7.270-103</t>
  </si>
  <si>
    <t>B.7.270-104 s/d         B.7.270-105</t>
  </si>
  <si>
    <t>B.7.270-106 s/d         B.7.270-107</t>
  </si>
  <si>
    <t>B.7.270-108 s/d         B.7.270-109</t>
  </si>
  <si>
    <t>B.7.270-110   s/d         B.7.270-117</t>
  </si>
  <si>
    <t>B.7.270-118</t>
  </si>
  <si>
    <t>B.7.270-119</t>
  </si>
  <si>
    <t>B.7.270-120</t>
  </si>
  <si>
    <t>B.7.270-121  s/d         B.7.270-122</t>
  </si>
  <si>
    <t>B.7.270-123</t>
  </si>
  <si>
    <t>B.7.270-124</t>
  </si>
  <si>
    <t>B.7.270-125</t>
  </si>
  <si>
    <t>B.7.270-126</t>
  </si>
  <si>
    <t>B.7.270-127 s/d         B.7.270-143</t>
  </si>
  <si>
    <t>B.7.270-144 s/d         B.7.270-180</t>
  </si>
  <si>
    <t>B.7.270-181   s/d         B.7.270-187</t>
  </si>
  <si>
    <t>B.7.270-188 s/d          B.7.270-191</t>
  </si>
  <si>
    <t>B.7.270-192 s/d          B.7.270-195</t>
  </si>
  <si>
    <t>B.7.270-196 s/d         B.7.270-199</t>
  </si>
  <si>
    <t>B.7.270-200 s/d         B.7.270-202</t>
  </si>
  <si>
    <t>B.7.270-203 s/d         B.7.270-206</t>
  </si>
  <si>
    <t>B.7.270-207 s/d         B.7.270-210</t>
  </si>
  <si>
    <t>B.7.270-211</t>
  </si>
  <si>
    <t>B.7.270-212</t>
  </si>
  <si>
    <t>B.7.270-213 s/d          B.7.270-215</t>
  </si>
  <si>
    <t>B.7.270-216 s/d          B.7.270-218</t>
  </si>
  <si>
    <t>B.7.270-219</t>
  </si>
  <si>
    <t>B.7.270-220</t>
  </si>
  <si>
    <t>B.7.270-221 s/d         B.7.270-227</t>
  </si>
  <si>
    <t>B.7.270-228 s/d         B.7.270-234</t>
  </si>
  <si>
    <t>B.5.250</t>
  </si>
  <si>
    <t>B.5.250-65   s/d          B.5.250-79</t>
  </si>
  <si>
    <t>B.5.250-80</t>
  </si>
  <si>
    <t>B.5.250-81    s/d         B.5.250-85</t>
  </si>
  <si>
    <t>B.5.250-86    s/d         B.5.250-87</t>
  </si>
  <si>
    <t>B.5.250-88    s/d         B.5.250-93</t>
  </si>
  <si>
    <t>B.5.250-94    s/d         B.5.250-133</t>
  </si>
  <si>
    <t>B.5.250-134    s/d         B.5.250-136</t>
  </si>
  <si>
    <t>B.5.250-137</t>
  </si>
  <si>
    <t>B.5.250-138 s/d         B.5.250-139</t>
  </si>
  <si>
    <t>B.5.250-140 s/d         B.5.250-141</t>
  </si>
  <si>
    <t>B.5.250-142</t>
  </si>
  <si>
    <t>B.6.260-28</t>
  </si>
  <si>
    <t>B.6.260-29</t>
  </si>
  <si>
    <t>B.6.260-30</t>
  </si>
  <si>
    <t>B.6.260-33            s/d                 B.6.260-34</t>
  </si>
  <si>
    <t>B.6.260-35</t>
  </si>
  <si>
    <t>B.1.210-17              s/d                   B.1.210-26</t>
  </si>
  <si>
    <t>B.1.210-27</t>
  </si>
  <si>
    <t>B.1.210-28 s/d B.1.210-30</t>
  </si>
  <si>
    <t>B.1.210-31</t>
  </si>
  <si>
    <t>B.1.210-32 s/d B.1.210-33</t>
  </si>
  <si>
    <t>B.1.210-34</t>
  </si>
  <si>
    <t>B.1.210-35 s/d B.1.210-36</t>
  </si>
  <si>
    <t>B.1.210-37</t>
  </si>
  <si>
    <t>B.1.210-38</t>
  </si>
  <si>
    <t>BARANG BERGERAK KENDARAAN</t>
  </si>
  <si>
    <t>B.6.260-1</t>
  </si>
  <si>
    <t>Sofa bulat kulit oscar</t>
  </si>
  <si>
    <t>Sofa kayu</t>
  </si>
  <si>
    <t>Air Conditioning</t>
  </si>
  <si>
    <t>Bak mandi</t>
  </si>
  <si>
    <t xml:space="preserve">Gorden warna merah hati </t>
  </si>
  <si>
    <t>Kulit sintetis</t>
  </si>
  <si>
    <t>Alat semprot</t>
  </si>
  <si>
    <t>Handycam</t>
  </si>
  <si>
    <t>Piring kaca bening</t>
  </si>
  <si>
    <t>SD Card</t>
  </si>
  <si>
    <t>Kabel Micro USB</t>
  </si>
  <si>
    <t>Thermometer digital</t>
  </si>
  <si>
    <t>Toples</t>
  </si>
  <si>
    <t xml:space="preserve">Infrared Thermometer </t>
  </si>
  <si>
    <t xml:space="preserve"> Alat cuci tangan </t>
  </si>
  <si>
    <t xml:space="preserve"> Kotak tisu </t>
  </si>
  <si>
    <t xml:space="preserve"> Kotak persembahan </t>
  </si>
  <si>
    <t>Kotak tisu</t>
  </si>
  <si>
    <t>Alat cuci tangan</t>
  </si>
  <si>
    <t>Faceshield</t>
  </si>
  <si>
    <t>Thermomer infrared</t>
  </si>
  <si>
    <t xml:space="preserve">Projector </t>
  </si>
  <si>
    <t>UPS ICA</t>
  </si>
  <si>
    <t xml:space="preserve">Piring kecil </t>
  </si>
  <si>
    <t>Kamera CCTV</t>
  </si>
  <si>
    <t>Melamin</t>
  </si>
  <si>
    <t>Yoto</t>
  </si>
  <si>
    <t>Omron Hem 8711</t>
  </si>
  <si>
    <t>PA 01</t>
  </si>
  <si>
    <t>Solo</t>
  </si>
  <si>
    <t>Sony DCR.SR47E</t>
  </si>
  <si>
    <t>Epson EB-S400</t>
  </si>
  <si>
    <t>Epson L120</t>
  </si>
  <si>
    <t>B.9.290-470</t>
  </si>
  <si>
    <t>B.9.290-471</t>
  </si>
  <si>
    <t>B.9.290-472</t>
  </si>
  <si>
    <t>B.9.290-487</t>
  </si>
  <si>
    <t>B.9.290-488</t>
  </si>
  <si>
    <t>B.9.290-495</t>
  </si>
  <si>
    <t>B.6.260-36</t>
  </si>
  <si>
    <t>B.9.290-526</t>
  </si>
  <si>
    <t>B.9.290-531</t>
  </si>
  <si>
    <t>B.9.290-532</t>
  </si>
  <si>
    <t>B.1.210-17</t>
  </si>
  <si>
    <t>B.1.210-18</t>
  </si>
  <si>
    <t>B.3.230-3</t>
  </si>
  <si>
    <t>B.3.230-4</t>
  </si>
  <si>
    <t>B.1.210-19</t>
  </si>
  <si>
    <t>B.3.230-5</t>
  </si>
  <si>
    <t>B.3.230-6</t>
  </si>
  <si>
    <t>B.1.210-20</t>
  </si>
  <si>
    <t>B.2.220-41</t>
  </si>
  <si>
    <t>B.2.220-42</t>
  </si>
  <si>
    <t>B.2.220-43</t>
  </si>
  <si>
    <t>B.9.290-473      s/d        B.9.290-474</t>
  </si>
  <si>
    <t>B.9.290-475 s/d        B.9.290-484</t>
  </si>
  <si>
    <t>B.9.290-485 s/d        B.9.290-486</t>
  </si>
  <si>
    <t>B.9.290-489 s/d        B.9.290-490</t>
  </si>
  <si>
    <t>B.9.290-491  s/d        B.9.290-492</t>
  </si>
  <si>
    <t>B.9.290-493 s/d        B.9.290-494</t>
  </si>
  <si>
    <t>B.9.290-496 s/d        B.9.290-512</t>
  </si>
  <si>
    <t>B.9.290-513  s/d        B.9.290-516</t>
  </si>
  <si>
    <t>B.9.290-517  s/d        B.9.290-520</t>
  </si>
  <si>
    <t>B.6.260-37   s/d        B.6.260-40</t>
  </si>
  <si>
    <t>B.9.290-527 s/d        B.9.290-530</t>
  </si>
  <si>
    <t>B.9.290-521  s/d        B.9.290-525</t>
  </si>
  <si>
    <t>Kain Mimbar    ( hijau/ungu )</t>
  </si>
  <si>
    <t>INVENTARIS GEREJA</t>
  </si>
  <si>
    <t>INVENTARIS PASTORI 1</t>
  </si>
  <si>
    <t>INVENTARIS PASTORI 2</t>
  </si>
  <si>
    <t>Bantuan Ketua Pengadilan Maumere</t>
  </si>
  <si>
    <t>INVENTARIS PASTORI 3</t>
  </si>
  <si>
    <t>Sumbangan Johnicol R.F. Sine</t>
  </si>
  <si>
    <t>Pan. Sidang Klasis</t>
  </si>
  <si>
    <t>Sumbangan Pemkab Sikka</t>
  </si>
  <si>
    <t>TAHUN 2019</t>
  </si>
  <si>
    <t>TAHUN 2020</t>
  </si>
  <si>
    <t>Polytron     0SVX-1</t>
  </si>
  <si>
    <t>TAHUN 2018</t>
  </si>
  <si>
    <t>TAHUN 2017</t>
  </si>
  <si>
    <t>TAHUN 2016</t>
  </si>
  <si>
    <t>TAHUN 2015</t>
  </si>
  <si>
    <t>TAHUN 2014</t>
  </si>
  <si>
    <t>TAHUN 2013</t>
  </si>
  <si>
    <t>TAHUN 2012</t>
  </si>
  <si>
    <t>TAHUN 2011</t>
  </si>
  <si>
    <t>Kursi Lipat Spon untuk Majelis</t>
  </si>
  <si>
    <t>Sumbangan Pan. KPI</t>
  </si>
  <si>
    <t>B.9.290-869     s/d         B.9.290-870</t>
  </si>
  <si>
    <t>B.9.290-871     s/d         B.9.290-872</t>
  </si>
  <si>
    <t>B.2.220-44     s/d         B.2.220-57</t>
  </si>
  <si>
    <t>B.4.240-5</t>
  </si>
  <si>
    <t>B.4.240-6</t>
  </si>
  <si>
    <t>B.4.240-7</t>
  </si>
  <si>
    <t>B.4.240-8</t>
  </si>
  <si>
    <t>ALS Pro KB 300</t>
  </si>
  <si>
    <t>Besar 23, Kecil 27 ( lama)</t>
  </si>
  <si>
    <t>B.2.220-59      s/d        B.2.220-61</t>
  </si>
  <si>
    <t>B.1.210.39</t>
  </si>
  <si>
    <t>B.9.290-920</t>
  </si>
  <si>
    <t>Tidak Ada</t>
  </si>
  <si>
    <t>Pastori 1</t>
  </si>
  <si>
    <t>Hilang</t>
  </si>
  <si>
    <t>2 tidak ditemukan</t>
  </si>
  <si>
    <t>Innova G M/T            ITR-7531111</t>
  </si>
  <si>
    <t>Pdt. Diana</t>
  </si>
  <si>
    <t>Pdt. Nini</t>
  </si>
  <si>
    <t>Pdt. Paulina</t>
  </si>
  <si>
    <t>Diganti</t>
  </si>
  <si>
    <t>Ulx / Biema</t>
  </si>
  <si>
    <t>Gedung Gereja</t>
  </si>
  <si>
    <t>Pastori 1 / Kantor Gereja</t>
  </si>
  <si>
    <t>Kantor Gereja</t>
  </si>
  <si>
    <t>Gudang / Gedung Gereja</t>
  </si>
  <si>
    <t>Pemutihan</t>
  </si>
  <si>
    <t>Gudang</t>
  </si>
  <si>
    <t>di Handycam Sony DCR</t>
  </si>
  <si>
    <t>Habis Pakai</t>
  </si>
  <si>
    <t>B.8.280-2</t>
  </si>
  <si>
    <t>5 warna @ 75.000, merah, hijau, ungu, putih</t>
  </si>
  <si>
    <t>B.2.220-36    s/d        B.2.220-37</t>
  </si>
  <si>
    <t>diganti Gereja</t>
  </si>
  <si>
    <t>B.1.210-9      s/d        B.1.210-10</t>
  </si>
  <si>
    <t>diganti</t>
  </si>
  <si>
    <t>B.9.290-873      s/d        B.9.290-874</t>
  </si>
  <si>
    <t>B.9.290-825    s/d        B.9.290-834</t>
  </si>
  <si>
    <t>B.5.250-146</t>
  </si>
  <si>
    <t>B.5.250-143    s/d        B.5.250-145</t>
  </si>
  <si>
    <t>B.5.250-151</t>
  </si>
  <si>
    <t>B.5.250-148    s/d        B.5.250-150</t>
  </si>
  <si>
    <t>B.9.290-385</t>
  </si>
  <si>
    <t>B.5.250-147</t>
  </si>
  <si>
    <t>B.9.290-883      s/d        B.9.290-889</t>
  </si>
  <si>
    <t>B.9.290-875</t>
  </si>
  <si>
    <t>B.9.290-876      s/d        B.9.290-877</t>
  </si>
  <si>
    <t>B.9.290-766      s/d        B.9.290-815</t>
  </si>
  <si>
    <t>B.9.290-816      s/d        B.9.290-824</t>
  </si>
  <si>
    <t>temuan 5 RB</t>
  </si>
  <si>
    <t>B.9.290-533    s/d        B.9.290-557</t>
  </si>
  <si>
    <t>B.9.290-558    s/d         B.9.290-677</t>
  </si>
  <si>
    <t>B.9.290-678    s/d          B.9.290-687</t>
  </si>
  <si>
    <t>Gedung Serba Guna</t>
  </si>
  <si>
    <t>B.9.290-418</t>
  </si>
  <si>
    <t>B.9.290-878    s/d        B.9.290-879</t>
  </si>
  <si>
    <t>B.9.290-921      s/d        B.9.290-922</t>
  </si>
  <si>
    <t>B.9.290-923</t>
  </si>
  <si>
    <t>B.9.290-924</t>
  </si>
  <si>
    <t>B.1.210-41</t>
  </si>
  <si>
    <t>B.1.210-42</t>
  </si>
  <si>
    <t>B.9.290-898    s/d        B.9.290-907</t>
  </si>
  <si>
    <t>B.5.250-208    s/d        B.5.250-214</t>
  </si>
  <si>
    <t>B.5.250-257    s/d        B.5.250-260</t>
  </si>
  <si>
    <t>B.5.250-215    s/d        B.5.250-220</t>
  </si>
  <si>
    <t>B.5.250-221    s/d        B.5.250-222</t>
  </si>
  <si>
    <t>B.5.250-223    s/d        B.5.250-224</t>
  </si>
  <si>
    <t>B.5.250-225    s/d        B.5.250-226</t>
  </si>
  <si>
    <t>B.5.250-227</t>
  </si>
  <si>
    <t>B.5.250-228    s/d        B.5.250-232</t>
  </si>
  <si>
    <t>B.5.250-233    s/d        B.5.250-236</t>
  </si>
  <si>
    <t>B.5.250-237    s/d        B.5.250-241</t>
  </si>
  <si>
    <t>B.5.250-242    s/d        B.5.250-246</t>
  </si>
  <si>
    <t>B.5.250-247    s/d        B.5.250-251</t>
  </si>
  <si>
    <t>B.5.250-252    s/d        B.5.250-253</t>
  </si>
  <si>
    <t>B.5.250-254</t>
  </si>
  <si>
    <t>B.5.250-255</t>
  </si>
  <si>
    <t>B.5.250-256</t>
  </si>
  <si>
    <t>B.5.250-143    s/d        B.5.250-148</t>
  </si>
  <si>
    <t>B.5.250-149    s/d        B.5.250-154</t>
  </si>
  <si>
    <t>B.5.250-155    s/d        B.5.250-158</t>
  </si>
  <si>
    <t>B.5.250-159    s/d        B.5.250-160</t>
  </si>
  <si>
    <t>B.5.250-161    s/d        B.5.250-164</t>
  </si>
  <si>
    <t>B.5.250-165    s/d        B.5.250-168</t>
  </si>
  <si>
    <t>B.5.250-169    s/d        B.5.250-178</t>
  </si>
  <si>
    <t>B.5.250-179    s/d        B.5.250-192</t>
  </si>
  <si>
    <t>B.5.250-193    s/d        B.5.250-202</t>
  </si>
  <si>
    <t>B.5.250-203    s/d        B.5.250-204</t>
  </si>
  <si>
    <t>B.5.250-205    s/d        B.5.250-206</t>
  </si>
  <si>
    <t>B.5.250-207</t>
  </si>
  <si>
    <t>B.6.260-42     s/d        B.6.260-43</t>
  </si>
  <si>
    <t>B.6.260-44     s/d        B.6.260-45</t>
  </si>
  <si>
    <t>B.6.260-46     s/d        B.6.260-58</t>
  </si>
  <si>
    <t>B.6.260-49     s/d        B.6.260-65</t>
  </si>
  <si>
    <t>B.6.260-66     s/d        B.6.260-72</t>
  </si>
  <si>
    <t>B.6.260-73     s/d        B.6.260-77</t>
  </si>
  <si>
    <t>B.2.220-66</t>
  </si>
  <si>
    <t>B.6.260-78</t>
  </si>
  <si>
    <t>B.9.290-908</t>
  </si>
  <si>
    <t>B.9.290-909     s/d        B.9.290-910</t>
  </si>
  <si>
    <t>B.9.290-911     s/d        B.9.290-913</t>
  </si>
  <si>
    <t>B.9.290-914</t>
  </si>
  <si>
    <t>B.6.260-79     s/d        B.6.260-80</t>
  </si>
  <si>
    <t>B.6.260-81     s/d        B.6.260-91</t>
  </si>
  <si>
    <t>B.6.260-92     s/d        B.6.260-100</t>
  </si>
  <si>
    <t>B.6.260-101     s/d        B.6.260-102</t>
  </si>
  <si>
    <t>B.6.260-103</t>
  </si>
  <si>
    <t>B.6.260-104     s/d        B.6.260-105</t>
  </si>
  <si>
    <t>B.6.260-106</t>
  </si>
  <si>
    <t>B.6.260-107     s/d        B.6.260-108</t>
  </si>
  <si>
    <t>B.6.260-109     s/d        B.6.260-112</t>
  </si>
  <si>
    <t>B.6.260-113</t>
  </si>
  <si>
    <t>B.6.260-114     s/d        B.6.260-116</t>
  </si>
  <si>
    <t>B.6.260-117</t>
  </si>
  <si>
    <t>B.6.260-118     s/d        B.6.260-138</t>
  </si>
  <si>
    <t>B.6.260-139     s/d        B.6.260-149</t>
  </si>
  <si>
    <t>B.6.260-150</t>
  </si>
  <si>
    <t>B.6.260-151</t>
  </si>
  <si>
    <t>B.6.260-152</t>
  </si>
  <si>
    <t>B.6.260-153     s/d        B.6.260-157</t>
  </si>
  <si>
    <t>B.6.260-158     s/d        B.6.260-160</t>
  </si>
  <si>
    <t>B.6.260-161     s/d        B.6.260-164</t>
  </si>
  <si>
    <t>B.6.260-165     s/d        B.6.260-171</t>
  </si>
  <si>
    <t>B.6.260-172     s/d        B.6.260-182</t>
  </si>
  <si>
    <t>B.6.260-183     s/d        B.6.260-184</t>
  </si>
  <si>
    <t>B.6.260-185     s/d        B.6.260-197</t>
  </si>
  <si>
    <t>B.6.260-198     s/d        B.6.260-200</t>
  </si>
  <si>
    <t>B.6.260-201     s/d        B.6.260-203</t>
  </si>
  <si>
    <t>1 tidak ditemukan</t>
  </si>
  <si>
    <t>7 tidak ditemukan</t>
  </si>
  <si>
    <t>6 tidak ditemukan</t>
  </si>
  <si>
    <t>1 temuan rusak</t>
  </si>
  <si>
    <t>B.2.220-67</t>
  </si>
  <si>
    <t>B.9.290-915</t>
  </si>
  <si>
    <t>B.9.290-916</t>
  </si>
  <si>
    <t>B.9.290-917</t>
  </si>
  <si>
    <t>B.6.260-204</t>
  </si>
  <si>
    <t>B.6.260-205</t>
  </si>
  <si>
    <t>B.6.260-206</t>
  </si>
  <si>
    <t>B.6.260-207</t>
  </si>
  <si>
    <t>B.6.260-208</t>
  </si>
  <si>
    <t>B.6.260-209     s/d        B.6.260-210</t>
  </si>
  <si>
    <t>B.6.260-211     s/d        B.6.260-212</t>
  </si>
  <si>
    <t>B.6.260-213</t>
  </si>
  <si>
    <t>B.6.260-214     s/d        B.6.260-215</t>
  </si>
  <si>
    <t>B.6.260-216     s/d        B.6.260-218</t>
  </si>
  <si>
    <t>B.6.260-219     s/d        B.6.260-222</t>
  </si>
  <si>
    <t>B.6.260-223</t>
  </si>
  <si>
    <t>B.6.260-224     s/d        B.6.260-225</t>
  </si>
  <si>
    <t>B.6.260-226     s/d        B.6.260-227</t>
  </si>
  <si>
    <t>B.6.260-228</t>
  </si>
  <si>
    <t>B.6.260-229     s/d        B.6.260-230</t>
  </si>
  <si>
    <t>B.6.260-231</t>
  </si>
  <si>
    <t>B.6.260-232</t>
  </si>
  <si>
    <t>B.6.260-233     s/d        B.6.260-235</t>
  </si>
  <si>
    <t>B.9.290-918</t>
  </si>
  <si>
    <t>B.9.290-919</t>
  </si>
  <si>
    <t>B.6.260-236</t>
  </si>
  <si>
    <t>tidak ditemukan</t>
  </si>
  <si>
    <t>rusak berat dan hancur</t>
  </si>
  <si>
    <t>B.6.260-386</t>
  </si>
  <si>
    <t>B.6.260-387</t>
  </si>
  <si>
    <t>Cofmforta</t>
  </si>
  <si>
    <t>sisa 8 lusin 3 buah</t>
  </si>
  <si>
    <t>4 tidak ditemukan</t>
  </si>
  <si>
    <t>temuan 1 hitam</t>
  </si>
  <si>
    <t>3 tidak ditemukan</t>
  </si>
  <si>
    <t>2 gelas 6 alas</t>
  </si>
  <si>
    <t xml:space="preserve">Pastori 1 </t>
  </si>
  <si>
    <t>4 lusin 1 buah</t>
  </si>
  <si>
    <t>habis pakai</t>
  </si>
  <si>
    <t>11 lusin 7 buah</t>
  </si>
  <si>
    <t>Pastori 2</t>
  </si>
  <si>
    <t>B.9.290-925</t>
  </si>
  <si>
    <t>B.9.290-926</t>
  </si>
  <si>
    <t>B.9.290-927</t>
  </si>
  <si>
    <t>B.9.290-928</t>
  </si>
  <si>
    <t>B.9.290-929</t>
  </si>
  <si>
    <t>B.9.290-930   s/d        B.9.290-940</t>
  </si>
  <si>
    <t>B.9.290-941</t>
  </si>
  <si>
    <t>B.9.290-942</t>
  </si>
  <si>
    <t>B.9.290-943   s/d        B.9.290-958</t>
  </si>
  <si>
    <t>B.9.290-959</t>
  </si>
  <si>
    <t>B.9.290-960   s/d        B.9.290-969</t>
  </si>
  <si>
    <t>B.9.290-970   s/d        B.9.290-973</t>
  </si>
  <si>
    <t>B.9.290-974</t>
  </si>
  <si>
    <t>B.9.290-975   s/d        B.9.290-978</t>
  </si>
  <si>
    <t>B.9.290-979   s/d        B.9.290-982</t>
  </si>
  <si>
    <t>B.9.290-983</t>
  </si>
  <si>
    <t>B.9.290-984</t>
  </si>
  <si>
    <t>B.9.290-985</t>
  </si>
  <si>
    <t>B.9.290-986</t>
  </si>
  <si>
    <t>B.9.290-987</t>
  </si>
  <si>
    <t>B.9.290-988   s/d        B.9.290-997</t>
  </si>
  <si>
    <t>B.9.290-998</t>
  </si>
  <si>
    <t>B.5.250-261</t>
  </si>
  <si>
    <t>B.5.250-262   s/d        B.5.250-265</t>
  </si>
  <si>
    <t>B.5.250-266   s/d        B.5.250-272</t>
  </si>
  <si>
    <t>B.5.250-273   s/d        B.5.250-292</t>
  </si>
  <si>
    <t>B.5.250-293   s/d        B.5.250-311</t>
  </si>
  <si>
    <t>B.5.250-312   s/d        B.5.250-314</t>
  </si>
  <si>
    <t>B.5.250-314   s/d        B.5.250-317</t>
  </si>
  <si>
    <t>B.5.250-318   s/d        B.5.250-320</t>
  </si>
  <si>
    <t>B.5.250-321   s/d        B.5.250-326</t>
  </si>
  <si>
    <t>B.5.250-327   s/d        B.5.250-329</t>
  </si>
  <si>
    <t>B.5.250-330   s/d        B.5.250-332</t>
  </si>
  <si>
    <t>B.5.250-333   s/d        B.5.250-334</t>
  </si>
  <si>
    <t>B.5.250-335   s/d        B.5.250-336</t>
  </si>
  <si>
    <t>B.5.250-337   s/d        B.5.250-340</t>
  </si>
  <si>
    <t>B.7.270-2   s/d         B.7.270-25</t>
  </si>
  <si>
    <t>Internal / My Love</t>
  </si>
  <si>
    <t>B.6.260-31   s/d        B.6.260-32</t>
  </si>
  <si>
    <t>TANAH</t>
  </si>
  <si>
    <t>BANGUNAN</t>
  </si>
  <si>
    <t>MESIN DAN PERALATAN</t>
  </si>
  <si>
    <t>INVENTARIS LAINNYA</t>
  </si>
  <si>
    <t>Pdt. Nini        dan              Pdt. Paulina</t>
  </si>
  <si>
    <t>Kain mimbar logo 6 lembar</t>
  </si>
  <si>
    <t>Bunga hidup : 6 pot</t>
  </si>
  <si>
    <t>Payung</t>
  </si>
  <si>
    <t>TV LED Sharp 2TC50AD1I</t>
  </si>
  <si>
    <t xml:space="preserve"> Thermo Gun</t>
  </si>
  <si>
    <t>TV Polytron 50 BUA 8860</t>
  </si>
  <si>
    <t>Kotak pot bunga : 8 ktk</t>
  </si>
  <si>
    <t>TV LED Poly PLD50BUA 8859</t>
  </si>
  <si>
    <t xml:space="preserve">Sharp </t>
  </si>
  <si>
    <t>pot</t>
  </si>
  <si>
    <t>bh</t>
  </si>
  <si>
    <t>lbr</t>
  </si>
  <si>
    <t>kotak</t>
  </si>
  <si>
    <t>TAHUN 2021</t>
  </si>
  <si>
    <t>Lemari Pakaian 3 Pintu</t>
  </si>
  <si>
    <t>Lemari Pakaian 2 Pintu</t>
  </si>
  <si>
    <t xml:space="preserve">Dispenser </t>
  </si>
  <si>
    <t>Meja Makan + Kursi</t>
  </si>
  <si>
    <t>Breket TV</t>
  </si>
  <si>
    <t>Kursi Teras + Meja</t>
  </si>
  <si>
    <t>Hock</t>
  </si>
  <si>
    <t>Sendok</t>
  </si>
  <si>
    <t>Piring</t>
  </si>
  <si>
    <t xml:space="preserve">Gelas </t>
  </si>
  <si>
    <t>Bantal Kepala</t>
  </si>
  <si>
    <t>Bantal Guling</t>
  </si>
  <si>
    <t>Silicon</t>
  </si>
  <si>
    <t>Magicom</t>
  </si>
  <si>
    <t>Seprei My Love</t>
  </si>
  <si>
    <t>Seprei</t>
  </si>
  <si>
    <t>Kompor 22 Sumbu</t>
  </si>
  <si>
    <t>Besi Siku</t>
  </si>
  <si>
    <t>B9</t>
  </si>
  <si>
    <t>B6</t>
  </si>
  <si>
    <t>A2</t>
  </si>
  <si>
    <t>B2</t>
  </si>
  <si>
    <t>B3</t>
  </si>
  <si>
    <t>160x200</t>
  </si>
  <si>
    <t>120x200</t>
  </si>
  <si>
    <t>Kulkas 1 Pintu Polytron</t>
  </si>
  <si>
    <t>53x147x100</t>
  </si>
  <si>
    <t>120x40x180</t>
  </si>
  <si>
    <t>80x40x180</t>
  </si>
  <si>
    <t>30x30x90</t>
  </si>
  <si>
    <t>31 Desember 2020</t>
  </si>
  <si>
    <t>Seprei Bonita</t>
  </si>
  <si>
    <t>Paper Cutter</t>
  </si>
  <si>
    <t>Bh</t>
  </si>
  <si>
    <t>Pastoral Konseling Jilid 2</t>
  </si>
  <si>
    <t>Pastoral Konseling Jilid 1</t>
  </si>
</sst>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64" formatCode="_(* #,##0_);_(* \(#,##0\);_(* &quot;-&quot;_);_(@_)"/>
    <numFmt numFmtId="165" formatCode="_(* #,##0.00_);_(* \(#,##0.00\);_(* &quot;-&quot;??_);_(@_)"/>
    <numFmt numFmtId="166" formatCode="[$-409]d/mmm/yyyy;@"/>
    <numFmt numFmtId="167" formatCode="_(* #,##0_);_(* \(#,##0\);_(* &quot;-&quot;??_);_(@_)"/>
  </numFmts>
  <fonts count="20" x14ac:knownFonts="1">
    <font>
      <sz val="11"/>
      <color theme="1"/>
      <name val="Calibri"/>
      <family val="2"/>
      <scheme val="minor"/>
    </font>
    <font>
      <b/>
      <sz val="11"/>
      <color theme="1"/>
      <name val="Calibri"/>
      <family val="2"/>
      <scheme val="minor"/>
    </font>
    <font>
      <sz val="11"/>
      <color theme="1"/>
      <name val="Calibri"/>
      <family val="2"/>
      <scheme val="minor"/>
    </font>
    <font>
      <sz val="9"/>
      <color indexed="81"/>
      <name val="Tahoma"/>
      <family val="2"/>
    </font>
    <font>
      <b/>
      <sz val="9"/>
      <color indexed="81"/>
      <name val="Tahoma"/>
      <family val="2"/>
    </font>
    <font>
      <b/>
      <sz val="16"/>
      <color theme="1"/>
      <name val="Calibri"/>
      <family val="2"/>
      <scheme val="minor"/>
    </font>
    <font>
      <sz val="9"/>
      <color indexed="10"/>
      <name val="Tahoma"/>
      <family val="2"/>
    </font>
    <font>
      <sz val="10"/>
      <name val="Arial"/>
      <family val="2"/>
    </font>
    <font>
      <sz val="11"/>
      <name val="Calibri"/>
      <family val="2"/>
      <scheme val="minor"/>
    </font>
    <font>
      <sz val="8"/>
      <name val="Calibri"/>
      <family val="2"/>
      <scheme val="minor"/>
    </font>
    <font>
      <b/>
      <sz val="9"/>
      <color theme="1"/>
      <name val="Calibri"/>
      <family val="2"/>
      <scheme val="minor"/>
    </font>
    <font>
      <sz val="9"/>
      <color theme="1"/>
      <name val="Calibri"/>
      <family val="2"/>
      <scheme val="minor"/>
    </font>
    <font>
      <sz val="10"/>
      <color theme="1"/>
      <name val="Calibri"/>
      <family val="2"/>
      <scheme val="minor"/>
    </font>
    <font>
      <sz val="9"/>
      <name val="Calibri"/>
      <family val="2"/>
      <scheme val="minor"/>
    </font>
    <font>
      <b/>
      <sz val="14"/>
      <color theme="1"/>
      <name val="Calibri"/>
      <family val="2"/>
      <scheme val="minor"/>
    </font>
    <font>
      <sz val="9"/>
      <color theme="1"/>
      <name val="Calibri"/>
      <family val="2"/>
    </font>
    <font>
      <b/>
      <sz val="9"/>
      <name val="Calibri"/>
      <family val="2"/>
      <scheme val="minor"/>
    </font>
    <font>
      <b/>
      <sz val="9"/>
      <name val="Calibri Light"/>
      <family val="2"/>
      <scheme val="major"/>
    </font>
    <font>
      <b/>
      <sz val="10"/>
      <color theme="1"/>
      <name val="Calibri"/>
      <family val="2"/>
      <scheme val="minor"/>
    </font>
    <font>
      <sz val="9"/>
      <name val="Arial"/>
      <family val="2"/>
    </font>
  </fonts>
  <fills count="5">
    <fill>
      <patternFill patternType="none"/>
    </fill>
    <fill>
      <patternFill patternType="gray125"/>
    </fill>
    <fill>
      <patternFill patternType="solid">
        <fgColor theme="9" tint="0.59999389629810485"/>
        <bgColor indexed="64"/>
      </patternFill>
    </fill>
    <fill>
      <patternFill patternType="solid">
        <fgColor rgb="FFFFFF00"/>
        <bgColor indexed="64"/>
      </patternFill>
    </fill>
    <fill>
      <patternFill patternType="solid">
        <fgColor theme="0"/>
        <bgColor indexed="64"/>
      </patternFill>
    </fill>
  </fills>
  <borders count="53">
    <border>
      <left/>
      <right/>
      <top/>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dotted">
        <color indexed="64"/>
      </right>
      <top style="thin">
        <color indexed="64"/>
      </top>
      <bottom style="dotted">
        <color indexed="64"/>
      </bottom>
      <diagonal/>
    </border>
    <border>
      <left style="dotted">
        <color indexed="64"/>
      </left>
      <right style="dotted">
        <color indexed="64"/>
      </right>
      <top style="thin">
        <color indexed="64"/>
      </top>
      <bottom style="dotted">
        <color indexed="64"/>
      </bottom>
      <diagonal/>
    </border>
    <border>
      <left style="dotted">
        <color indexed="64"/>
      </left>
      <right style="thin">
        <color indexed="64"/>
      </right>
      <top style="thin">
        <color indexed="64"/>
      </top>
      <bottom style="dotted">
        <color indexed="64"/>
      </bottom>
      <diagonal/>
    </border>
    <border>
      <left style="thin">
        <color indexed="64"/>
      </left>
      <right style="dotted">
        <color indexed="64"/>
      </right>
      <top style="dotted">
        <color indexed="64"/>
      </top>
      <bottom style="dotted">
        <color indexed="64"/>
      </bottom>
      <diagonal/>
    </border>
    <border>
      <left style="dotted">
        <color indexed="64"/>
      </left>
      <right style="dotted">
        <color indexed="64"/>
      </right>
      <top style="dotted">
        <color indexed="64"/>
      </top>
      <bottom style="dotted">
        <color indexed="64"/>
      </bottom>
      <diagonal/>
    </border>
    <border>
      <left style="dotted">
        <color indexed="64"/>
      </left>
      <right style="thin">
        <color indexed="64"/>
      </right>
      <top style="dotted">
        <color indexed="64"/>
      </top>
      <bottom style="dotted">
        <color indexed="64"/>
      </bottom>
      <diagonal/>
    </border>
    <border>
      <left style="thin">
        <color indexed="64"/>
      </left>
      <right style="dotted">
        <color indexed="64"/>
      </right>
      <top style="dotted">
        <color indexed="64"/>
      </top>
      <bottom style="thin">
        <color indexed="64"/>
      </bottom>
      <diagonal/>
    </border>
    <border>
      <left style="dotted">
        <color indexed="64"/>
      </left>
      <right style="dotted">
        <color indexed="64"/>
      </right>
      <top style="dotted">
        <color indexed="64"/>
      </top>
      <bottom style="thin">
        <color indexed="64"/>
      </bottom>
      <diagonal/>
    </border>
    <border>
      <left style="dotted">
        <color indexed="64"/>
      </left>
      <right style="thin">
        <color indexed="64"/>
      </right>
      <top style="dotted">
        <color indexed="64"/>
      </top>
      <bottom style="thin">
        <color indexed="64"/>
      </bottom>
      <diagonal/>
    </border>
    <border>
      <left style="thin">
        <color indexed="64"/>
      </left>
      <right style="dotted">
        <color indexed="64"/>
      </right>
      <top style="dotted">
        <color indexed="64"/>
      </top>
      <bottom/>
      <diagonal/>
    </border>
    <border>
      <left style="dotted">
        <color indexed="64"/>
      </left>
      <right style="dotted">
        <color indexed="64"/>
      </right>
      <top style="dotted">
        <color indexed="64"/>
      </top>
      <bottom/>
      <diagonal/>
    </border>
    <border>
      <left style="dotted">
        <color indexed="64"/>
      </left>
      <right style="thin">
        <color indexed="64"/>
      </right>
      <top style="dotted">
        <color indexed="64"/>
      </top>
      <bottom/>
      <diagonal/>
    </border>
    <border>
      <left style="dotted">
        <color indexed="64"/>
      </left>
      <right style="dotted">
        <color indexed="64"/>
      </right>
      <top/>
      <bottom style="dotted">
        <color indexed="64"/>
      </bottom>
      <diagonal/>
    </border>
    <border>
      <left style="dotted">
        <color indexed="64"/>
      </left>
      <right/>
      <top style="dotted">
        <color indexed="64"/>
      </top>
      <bottom style="dotted">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dotted">
        <color indexed="64"/>
      </right>
      <top style="dotted">
        <color indexed="64"/>
      </top>
      <bottom style="dotted">
        <color indexed="64"/>
      </bottom>
      <diagonal/>
    </border>
    <border>
      <left style="dotted">
        <color indexed="64"/>
      </left>
      <right/>
      <top style="dotted">
        <color indexed="64"/>
      </top>
      <bottom style="thin">
        <color indexed="64"/>
      </bottom>
      <diagonal/>
    </border>
    <border>
      <left/>
      <right style="dotted">
        <color indexed="64"/>
      </right>
      <top style="dotted">
        <color indexed="64"/>
      </top>
      <bottom style="thin">
        <color indexed="64"/>
      </bottom>
      <diagonal/>
    </border>
    <border>
      <left/>
      <right/>
      <top style="thin">
        <color indexed="64"/>
      </top>
      <bottom style="thin">
        <color auto="1"/>
      </bottom>
      <diagonal/>
    </border>
    <border>
      <left style="dotted">
        <color indexed="64"/>
      </left>
      <right style="dotted">
        <color indexed="64"/>
      </right>
      <top style="thin">
        <color indexed="64"/>
      </top>
      <bottom style="thin">
        <color indexed="64"/>
      </bottom>
      <diagonal/>
    </border>
    <border>
      <left style="thin">
        <color indexed="64"/>
      </left>
      <right style="dotted">
        <color indexed="64"/>
      </right>
      <top style="thin">
        <color auto="1"/>
      </top>
      <bottom style="thin">
        <color indexed="64"/>
      </bottom>
      <diagonal/>
    </border>
    <border>
      <left style="dotted">
        <color indexed="64"/>
      </left>
      <right style="thin">
        <color indexed="64"/>
      </right>
      <top style="thin">
        <color auto="1"/>
      </top>
      <bottom style="thin">
        <color indexed="64"/>
      </bottom>
      <diagonal/>
    </border>
    <border>
      <left style="thin">
        <color indexed="64"/>
      </left>
      <right style="dotted">
        <color indexed="64"/>
      </right>
      <top/>
      <bottom style="dotted">
        <color indexed="64"/>
      </bottom>
      <diagonal/>
    </border>
    <border>
      <left style="dotted">
        <color indexed="64"/>
      </left>
      <right style="thin">
        <color indexed="64"/>
      </right>
      <top/>
      <bottom style="dotted">
        <color indexed="64"/>
      </bottom>
      <diagonal/>
    </border>
    <border>
      <left/>
      <right style="dotted">
        <color indexed="64"/>
      </right>
      <top style="thin">
        <color indexed="64"/>
      </top>
      <bottom style="dotted">
        <color indexed="64"/>
      </bottom>
      <diagonal/>
    </border>
    <border>
      <left style="dotted">
        <color indexed="64"/>
      </left>
      <right/>
      <top style="thin">
        <color indexed="64"/>
      </top>
      <bottom style="dotted">
        <color indexed="64"/>
      </bottom>
      <diagonal/>
    </border>
    <border>
      <left style="thin">
        <color indexed="64"/>
      </left>
      <right style="thin">
        <color indexed="64"/>
      </right>
      <top style="thin">
        <color indexed="64"/>
      </top>
      <bottom style="hair">
        <color indexed="64"/>
      </bottom>
      <diagonal/>
    </border>
    <border>
      <left style="thin">
        <color indexed="64"/>
      </left>
      <right style="dotted">
        <color indexed="64"/>
      </right>
      <top style="thin">
        <color indexed="64"/>
      </top>
      <bottom style="hair">
        <color indexed="64"/>
      </bottom>
      <diagonal/>
    </border>
    <border>
      <left style="dotted">
        <color indexed="64"/>
      </left>
      <right style="dotted">
        <color indexed="64"/>
      </right>
      <top style="thin">
        <color indexed="64"/>
      </top>
      <bottom style="hair">
        <color indexed="64"/>
      </bottom>
      <diagonal/>
    </border>
    <border>
      <left style="dotted">
        <color indexed="64"/>
      </left>
      <right style="thin">
        <color indexed="64"/>
      </right>
      <top style="thin">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dotted">
        <color indexed="64"/>
      </right>
      <top style="hair">
        <color indexed="64"/>
      </top>
      <bottom style="hair">
        <color indexed="64"/>
      </bottom>
      <diagonal/>
    </border>
    <border>
      <left style="dotted">
        <color indexed="64"/>
      </left>
      <right style="dotted">
        <color indexed="64"/>
      </right>
      <top style="hair">
        <color indexed="64"/>
      </top>
      <bottom style="hair">
        <color indexed="64"/>
      </bottom>
      <diagonal/>
    </border>
    <border>
      <left style="dotted">
        <color indexed="64"/>
      </left>
      <right style="thin">
        <color indexed="64"/>
      </right>
      <top style="hair">
        <color indexed="64"/>
      </top>
      <bottom style="hair">
        <color indexed="64"/>
      </bottom>
      <diagonal/>
    </border>
    <border>
      <left style="thin">
        <color indexed="64"/>
      </left>
      <right style="thin">
        <color indexed="64"/>
      </right>
      <top style="hair">
        <color indexed="64"/>
      </top>
      <bottom style="thin">
        <color indexed="64"/>
      </bottom>
      <diagonal/>
    </border>
    <border>
      <left style="thin">
        <color indexed="64"/>
      </left>
      <right style="dotted">
        <color indexed="64"/>
      </right>
      <top style="hair">
        <color indexed="64"/>
      </top>
      <bottom style="thin">
        <color indexed="64"/>
      </bottom>
      <diagonal/>
    </border>
    <border>
      <left style="dotted">
        <color indexed="64"/>
      </left>
      <right style="dotted">
        <color indexed="64"/>
      </right>
      <top style="hair">
        <color indexed="64"/>
      </top>
      <bottom style="thin">
        <color indexed="64"/>
      </bottom>
      <diagonal/>
    </border>
    <border>
      <left style="dotted">
        <color indexed="64"/>
      </left>
      <right style="thin">
        <color indexed="64"/>
      </right>
      <top style="hair">
        <color indexed="64"/>
      </top>
      <bottom style="thin">
        <color indexed="64"/>
      </bottom>
      <diagonal/>
    </border>
    <border>
      <left style="thin">
        <color indexed="64"/>
      </left>
      <right style="thin">
        <color indexed="64"/>
      </right>
      <top style="thin">
        <color indexed="64"/>
      </top>
      <bottom style="dotted">
        <color indexed="64"/>
      </bottom>
      <diagonal/>
    </border>
    <border>
      <left/>
      <right/>
      <top/>
      <bottom style="dotted">
        <color indexed="64"/>
      </bottom>
      <diagonal/>
    </border>
    <border>
      <left style="thin">
        <color indexed="64"/>
      </left>
      <right style="thin">
        <color indexed="64"/>
      </right>
      <top style="dotted">
        <color indexed="64"/>
      </top>
      <bottom style="dotted">
        <color indexed="64"/>
      </bottom>
      <diagonal/>
    </border>
    <border>
      <left/>
      <right/>
      <top style="dotted">
        <color indexed="64"/>
      </top>
      <bottom style="dotted">
        <color indexed="64"/>
      </bottom>
      <diagonal/>
    </border>
    <border>
      <left style="thin">
        <color indexed="64"/>
      </left>
      <right style="thin">
        <color indexed="64"/>
      </right>
      <top style="dotted">
        <color indexed="64"/>
      </top>
      <bottom style="thin">
        <color indexed="64"/>
      </bottom>
      <diagonal/>
    </border>
    <border>
      <left/>
      <right/>
      <top style="dotted">
        <color indexed="64"/>
      </top>
      <bottom/>
      <diagonal/>
    </border>
  </borders>
  <cellStyleXfs count="4">
    <xf numFmtId="0" fontId="0" fillId="0" borderId="0"/>
    <xf numFmtId="165" fontId="2" fillId="0" borderId="0" applyFont="0" applyFill="0" applyBorder="0" applyAlignment="0" applyProtection="0"/>
    <xf numFmtId="0" fontId="7" fillId="0" borderId="0"/>
    <xf numFmtId="165" fontId="7" fillId="0" borderId="0" applyFont="0" applyFill="0" applyBorder="0" applyAlignment="0" applyProtection="0"/>
  </cellStyleXfs>
  <cellXfs count="600">
    <xf numFmtId="0" fontId="0" fillId="0" borderId="0" xfId="0"/>
    <xf numFmtId="0" fontId="0" fillId="0" borderId="0" xfId="0" applyAlignment="1">
      <alignment horizontal="center"/>
    </xf>
    <xf numFmtId="0" fontId="0" fillId="0" borderId="0" xfId="0" applyAlignment="1">
      <alignment vertical="center"/>
    </xf>
    <xf numFmtId="0" fontId="0" fillId="2" borderId="7" xfId="0" applyFill="1" applyBorder="1"/>
    <xf numFmtId="0" fontId="0" fillId="0" borderId="0" xfId="0" applyAlignment="1">
      <alignment horizontal="center" vertical="center"/>
    </xf>
    <xf numFmtId="0" fontId="0" fillId="0" borderId="12" xfId="0" applyBorder="1" applyAlignment="1">
      <alignment horizontal="center" vertical="center"/>
    </xf>
    <xf numFmtId="0" fontId="0" fillId="0" borderId="15" xfId="0" applyBorder="1" applyAlignment="1">
      <alignment horizontal="center" vertical="center"/>
    </xf>
    <xf numFmtId="0" fontId="0" fillId="2" borderId="7" xfId="0" applyFill="1" applyBorder="1" applyAlignment="1">
      <alignment horizontal="center"/>
    </xf>
    <xf numFmtId="0" fontId="0" fillId="0" borderId="15" xfId="0" applyBorder="1" applyAlignment="1">
      <alignment horizontal="center" vertical="center" wrapText="1"/>
    </xf>
    <xf numFmtId="0" fontId="0" fillId="0" borderId="9" xfId="0" applyBorder="1" applyAlignment="1">
      <alignment horizontal="center" vertical="center"/>
    </xf>
    <xf numFmtId="0" fontId="0" fillId="0" borderId="7" xfId="0" applyBorder="1" applyAlignment="1">
      <alignment horizontal="center" vertical="center"/>
    </xf>
    <xf numFmtId="166" fontId="0" fillId="0" borderId="8" xfId="0" applyNumberFormat="1" applyBorder="1" applyAlignment="1">
      <alignment horizontal="center" vertical="center"/>
    </xf>
    <xf numFmtId="166" fontId="0" fillId="0" borderId="14" xfId="0" applyNumberFormat="1" applyBorder="1" applyAlignment="1">
      <alignment horizontal="center" vertical="center"/>
    </xf>
    <xf numFmtId="0" fontId="0" fillId="0" borderId="16" xfId="0" applyBorder="1" applyAlignment="1">
      <alignment horizontal="center" vertical="center" wrapText="1"/>
    </xf>
    <xf numFmtId="167" fontId="0" fillId="0" borderId="9" xfId="1" applyNumberFormat="1" applyFont="1" applyBorder="1" applyAlignment="1">
      <alignment horizontal="right" vertical="center"/>
    </xf>
    <xf numFmtId="167" fontId="0" fillId="0" borderId="12" xfId="1" applyNumberFormat="1" applyFont="1" applyBorder="1" applyAlignment="1">
      <alignment horizontal="right" vertical="center"/>
    </xf>
    <xf numFmtId="167" fontId="0" fillId="0" borderId="12" xfId="0" applyNumberFormat="1" applyBorder="1" applyAlignment="1">
      <alignment horizontal="right" vertical="center"/>
    </xf>
    <xf numFmtId="167" fontId="0" fillId="0" borderId="15" xfId="1" applyNumberFormat="1" applyFont="1" applyBorder="1" applyAlignment="1">
      <alignment horizontal="right" vertical="center"/>
    </xf>
    <xf numFmtId="167" fontId="0" fillId="0" borderId="15" xfId="0" applyNumberFormat="1" applyBorder="1" applyAlignment="1">
      <alignment horizontal="right" vertical="center"/>
    </xf>
    <xf numFmtId="0" fontId="0" fillId="0" borderId="9" xfId="0" applyBorder="1" applyAlignment="1">
      <alignment horizontal="center" vertical="center" wrapText="1"/>
    </xf>
    <xf numFmtId="0" fontId="0" fillId="0" borderId="15" xfId="0" applyNumberFormat="1" applyBorder="1" applyAlignment="1">
      <alignment horizontal="right" vertical="center"/>
    </xf>
    <xf numFmtId="0" fontId="0" fillId="0" borderId="20" xfId="0" applyNumberFormat="1" applyBorder="1" applyAlignment="1">
      <alignment horizontal="right" vertical="center"/>
    </xf>
    <xf numFmtId="0" fontId="0" fillId="0" borderId="12" xfId="0" applyBorder="1" applyAlignment="1">
      <alignment horizontal="center" vertical="center" wrapText="1"/>
    </xf>
    <xf numFmtId="166" fontId="0" fillId="0" borderId="11" xfId="0" applyNumberFormat="1" applyBorder="1" applyAlignment="1">
      <alignment horizontal="center" vertical="center"/>
    </xf>
    <xf numFmtId="0" fontId="0" fillId="0" borderId="0" xfId="0" applyAlignment="1">
      <alignment wrapText="1"/>
    </xf>
    <xf numFmtId="0" fontId="0" fillId="0" borderId="9" xfId="0" applyNumberFormat="1" applyBorder="1" applyAlignment="1">
      <alignment horizontal="right" vertical="center"/>
    </xf>
    <xf numFmtId="0" fontId="0" fillId="0" borderId="21" xfId="0" applyBorder="1" applyAlignment="1">
      <alignment horizontal="center" vertical="center"/>
    </xf>
    <xf numFmtId="0" fontId="8" fillId="0" borderId="13" xfId="0" applyFont="1" applyBorder="1" applyAlignment="1">
      <alignment horizontal="center" vertical="center" wrapText="1"/>
    </xf>
    <xf numFmtId="0" fontId="0" fillId="0" borderId="10" xfId="0" applyBorder="1" applyAlignment="1">
      <alignment horizontal="center" wrapText="1"/>
    </xf>
    <xf numFmtId="0" fontId="0" fillId="0" borderId="0" xfId="0" applyFont="1" applyAlignment="1">
      <alignment wrapText="1"/>
    </xf>
    <xf numFmtId="0" fontId="0" fillId="0" borderId="0" xfId="0" applyFont="1"/>
    <xf numFmtId="0" fontId="10" fillId="0" borderId="5" xfId="0" applyFont="1" applyBorder="1" applyAlignment="1">
      <alignment horizontal="center" wrapText="1"/>
    </xf>
    <xf numFmtId="0" fontId="10" fillId="0" borderId="6" xfId="0" applyFont="1" applyBorder="1" applyAlignment="1">
      <alignment horizontal="center" vertical="center" wrapText="1"/>
    </xf>
    <xf numFmtId="0" fontId="11" fillId="0" borderId="0" xfId="0" applyFont="1" applyAlignment="1">
      <alignment wrapText="1"/>
    </xf>
    <xf numFmtId="0" fontId="10" fillId="0" borderId="7" xfId="0" applyFont="1" applyBorder="1" applyAlignment="1">
      <alignment horizontal="center" vertical="center" wrapText="1"/>
    </xf>
    <xf numFmtId="0" fontId="11" fillId="0" borderId="0" xfId="0" applyFont="1" applyAlignment="1">
      <alignment vertical="center" wrapText="1"/>
    </xf>
    <xf numFmtId="0" fontId="10" fillId="0" borderId="6" xfId="0" applyFont="1" applyBorder="1" applyAlignment="1">
      <alignment horizontal="center" vertical="center" wrapText="1"/>
    </xf>
    <xf numFmtId="0" fontId="11" fillId="2" borderId="7" xfId="0" applyFont="1" applyFill="1" applyBorder="1" applyAlignment="1">
      <alignment horizontal="center"/>
    </xf>
    <xf numFmtId="0" fontId="11" fillId="2" borderId="7" xfId="0" applyFont="1" applyFill="1" applyBorder="1"/>
    <xf numFmtId="0" fontId="11" fillId="0" borderId="7" xfId="0" applyFont="1" applyBorder="1" applyAlignment="1">
      <alignment horizontal="center" vertical="center"/>
    </xf>
    <xf numFmtId="166" fontId="11" fillId="0" borderId="8" xfId="0" applyNumberFormat="1" applyFont="1" applyBorder="1" applyAlignment="1">
      <alignment horizontal="center" vertical="center"/>
    </xf>
    <xf numFmtId="167" fontId="11" fillId="0" borderId="12" xfId="0" applyNumberFormat="1" applyFont="1" applyBorder="1" applyAlignment="1">
      <alignment horizontal="right" vertical="center"/>
    </xf>
    <xf numFmtId="0" fontId="11" fillId="0" borderId="10" xfId="0" applyFont="1" applyBorder="1" applyAlignment="1">
      <alignment horizontal="center" vertical="center"/>
    </xf>
    <xf numFmtId="166" fontId="11" fillId="0" borderId="11" xfId="0" applyNumberFormat="1" applyFont="1" applyBorder="1" applyAlignment="1">
      <alignment horizontal="center" vertical="center"/>
    </xf>
    <xf numFmtId="0" fontId="11" fillId="0" borderId="12" xfId="0" applyFont="1" applyBorder="1" applyAlignment="1">
      <alignment horizontal="center" vertical="center"/>
    </xf>
    <xf numFmtId="0" fontId="11" fillId="0" borderId="12" xfId="0" applyFont="1" applyBorder="1" applyAlignment="1">
      <alignment horizontal="center" vertical="center" wrapText="1"/>
    </xf>
    <xf numFmtId="166" fontId="11" fillId="0" borderId="12" xfId="0" applyNumberFormat="1" applyFont="1" applyBorder="1" applyAlignment="1">
      <alignment horizontal="right" vertical="center"/>
    </xf>
    <xf numFmtId="0" fontId="11" fillId="0" borderId="13" xfId="0" applyFont="1" applyBorder="1" applyAlignment="1">
      <alignment horizontal="center" vertical="center"/>
    </xf>
    <xf numFmtId="3" fontId="11" fillId="0" borderId="12" xfId="0" applyNumberFormat="1" applyFont="1" applyBorder="1" applyAlignment="1">
      <alignment horizontal="right" vertical="center"/>
    </xf>
    <xf numFmtId="166" fontId="11" fillId="0" borderId="14" xfId="0" applyNumberFormat="1" applyFont="1" applyBorder="1" applyAlignment="1">
      <alignment horizontal="center" vertical="center"/>
    </xf>
    <xf numFmtId="0" fontId="11" fillId="0" borderId="15" xfId="0" applyFont="1" applyBorder="1" applyAlignment="1">
      <alignment horizontal="center" vertical="center"/>
    </xf>
    <xf numFmtId="0" fontId="11" fillId="0" borderId="15" xfId="0" applyFont="1" applyBorder="1" applyAlignment="1">
      <alignment horizontal="center" vertical="center" wrapText="1"/>
    </xf>
    <xf numFmtId="166" fontId="11" fillId="0" borderId="15" xfId="0" applyNumberFormat="1" applyFont="1" applyBorder="1" applyAlignment="1">
      <alignment horizontal="right" vertical="center"/>
    </xf>
    <xf numFmtId="3" fontId="11" fillId="0" borderId="15" xfId="0" applyNumberFormat="1" applyFont="1" applyBorder="1" applyAlignment="1">
      <alignment horizontal="right" vertical="center"/>
    </xf>
    <xf numFmtId="167" fontId="11" fillId="0" borderId="15" xfId="0" applyNumberFormat="1" applyFont="1" applyBorder="1" applyAlignment="1">
      <alignment horizontal="right" vertical="center"/>
    </xf>
    <xf numFmtId="0" fontId="0" fillId="0" borderId="0" xfId="0" applyAlignment="1">
      <alignment vertical="center" wrapText="1"/>
    </xf>
    <xf numFmtId="0" fontId="10" fillId="0" borderId="23" xfId="0" applyFont="1" applyBorder="1" applyAlignment="1">
      <alignment horizontal="center" vertical="center" wrapText="1"/>
    </xf>
    <xf numFmtId="0" fontId="12" fillId="2" borderId="5" xfId="0" applyFont="1" applyFill="1" applyBorder="1" applyAlignment="1">
      <alignment horizontal="center"/>
    </xf>
    <xf numFmtId="0" fontId="12" fillId="2" borderId="5" xfId="0" applyFont="1" applyFill="1" applyBorder="1"/>
    <xf numFmtId="0" fontId="12" fillId="2" borderId="5" xfId="0" applyFont="1" applyFill="1" applyBorder="1" applyAlignment="1">
      <alignment wrapText="1"/>
    </xf>
    <xf numFmtId="166" fontId="11" fillId="0" borderId="11" xfId="0" applyNumberFormat="1" applyFont="1" applyBorder="1" applyAlignment="1">
      <alignment horizontal="center" vertical="center" wrapText="1"/>
    </xf>
    <xf numFmtId="167" fontId="11" fillId="0" borderId="12" xfId="1" applyNumberFormat="1" applyFont="1" applyBorder="1" applyAlignment="1">
      <alignment horizontal="right" vertical="center" wrapText="1"/>
    </xf>
    <xf numFmtId="167" fontId="11" fillId="0" borderId="12" xfId="0" applyNumberFormat="1" applyFont="1" applyBorder="1" applyAlignment="1">
      <alignment horizontal="right" vertical="center" wrapText="1"/>
    </xf>
    <xf numFmtId="0" fontId="11" fillId="0" borderId="13" xfId="0" applyFont="1" applyBorder="1" applyAlignment="1">
      <alignment horizontal="center" vertical="center" wrapText="1"/>
    </xf>
    <xf numFmtId="166" fontId="11" fillId="0" borderId="12" xfId="0" applyNumberFormat="1" applyFont="1" applyBorder="1" applyAlignment="1">
      <alignment horizontal="right" vertical="center" wrapText="1"/>
    </xf>
    <xf numFmtId="3" fontId="11" fillId="0" borderId="12" xfId="0" applyNumberFormat="1" applyFont="1" applyBorder="1" applyAlignment="1">
      <alignment horizontal="right" vertical="center" wrapText="1"/>
    </xf>
    <xf numFmtId="0" fontId="13" fillId="0" borderId="12" xfId="2" applyFont="1" applyBorder="1" applyAlignment="1">
      <alignment horizontal="center" vertical="center" wrapText="1"/>
    </xf>
    <xf numFmtId="0" fontId="11" fillId="0" borderId="12" xfId="0" applyFont="1" applyFill="1" applyBorder="1" applyAlignment="1">
      <alignment horizontal="center" vertical="center" wrapText="1"/>
    </xf>
    <xf numFmtId="3" fontId="13" fillId="0" borderId="12" xfId="2" applyNumberFormat="1" applyFont="1" applyBorder="1" applyAlignment="1">
      <alignment horizontal="right" vertical="center" wrapText="1"/>
    </xf>
    <xf numFmtId="0" fontId="11" fillId="0" borderId="13" xfId="0" applyFont="1" applyFill="1" applyBorder="1" applyAlignment="1">
      <alignment horizontal="center" vertical="center" wrapText="1"/>
    </xf>
    <xf numFmtId="164" fontId="13" fillId="0" borderId="12" xfId="2" applyNumberFormat="1" applyFont="1" applyBorder="1" applyAlignment="1">
      <alignment horizontal="center" vertical="center" wrapText="1"/>
    </xf>
    <xf numFmtId="14" fontId="13" fillId="0" borderId="12" xfId="2" applyNumberFormat="1" applyFont="1" applyBorder="1" applyAlignment="1">
      <alignment horizontal="center" vertical="center" wrapText="1"/>
    </xf>
    <xf numFmtId="0" fontId="11" fillId="0" borderId="12" xfId="2" applyFont="1" applyBorder="1" applyAlignment="1">
      <alignment horizontal="center" vertical="center" wrapText="1"/>
    </xf>
    <xf numFmtId="166" fontId="11" fillId="0" borderId="14" xfId="0" applyNumberFormat="1" applyFont="1" applyBorder="1" applyAlignment="1">
      <alignment horizontal="center" vertical="center" wrapText="1"/>
    </xf>
    <xf numFmtId="0" fontId="13" fillId="0" borderId="15" xfId="2" applyFont="1" applyBorder="1" applyAlignment="1">
      <alignment horizontal="center" vertical="center" wrapText="1"/>
    </xf>
    <xf numFmtId="166" fontId="11" fillId="0" borderId="15" xfId="0" applyNumberFormat="1" applyFont="1" applyBorder="1" applyAlignment="1">
      <alignment horizontal="right" vertical="center" wrapText="1"/>
    </xf>
    <xf numFmtId="3" fontId="13" fillId="0" borderId="15" xfId="2" applyNumberFormat="1" applyFont="1" applyBorder="1" applyAlignment="1">
      <alignment horizontal="right" vertical="center" wrapText="1"/>
    </xf>
    <xf numFmtId="167" fontId="11" fillId="0" borderId="15" xfId="0" applyNumberFormat="1" applyFont="1" applyBorder="1" applyAlignment="1">
      <alignment horizontal="right" vertical="center" wrapText="1"/>
    </xf>
    <xf numFmtId="0" fontId="11" fillId="0" borderId="16" xfId="0" applyFont="1" applyBorder="1" applyAlignment="1">
      <alignment horizontal="center" vertical="center" wrapText="1"/>
    </xf>
    <xf numFmtId="0" fontId="11" fillId="0" borderId="15" xfId="0" applyFont="1" applyFill="1" applyBorder="1" applyAlignment="1">
      <alignment horizontal="center" vertical="center" wrapText="1"/>
    </xf>
    <xf numFmtId="0" fontId="10" fillId="0" borderId="6" xfId="0" applyFont="1" applyBorder="1" applyAlignment="1">
      <alignment horizontal="center" vertical="center" wrapText="1"/>
    </xf>
    <xf numFmtId="0" fontId="11" fillId="2" borderId="7" xfId="0" applyFont="1" applyFill="1" applyBorder="1" applyAlignment="1">
      <alignment wrapText="1"/>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166" fontId="11" fillId="0" borderId="9" xfId="0" applyNumberFormat="1" applyFont="1" applyBorder="1" applyAlignment="1">
      <alignment horizontal="right" vertical="center"/>
    </xf>
    <xf numFmtId="167" fontId="11" fillId="0" borderId="9" xfId="1" applyNumberFormat="1" applyFont="1" applyBorder="1" applyAlignment="1">
      <alignment horizontal="right" vertical="center"/>
    </xf>
    <xf numFmtId="167" fontId="11" fillId="0" borderId="12" xfId="1" applyNumberFormat="1" applyFont="1" applyBorder="1" applyAlignment="1">
      <alignment horizontal="right" vertical="center"/>
    </xf>
    <xf numFmtId="167" fontId="11" fillId="0" borderId="15" xfId="1" applyNumberFormat="1" applyFont="1" applyBorder="1" applyAlignment="1">
      <alignment horizontal="right" vertical="center"/>
    </xf>
    <xf numFmtId="167" fontId="11" fillId="0" borderId="9" xfId="0" applyNumberFormat="1" applyFont="1" applyBorder="1" applyAlignment="1">
      <alignment horizontal="right" vertical="center"/>
    </xf>
    <xf numFmtId="0" fontId="11" fillId="2" borderId="7" xfId="0" applyFont="1" applyFill="1" applyBorder="1" applyAlignment="1">
      <alignment horizontal="center" wrapText="1"/>
    </xf>
    <xf numFmtId="0" fontId="11" fillId="0" borderId="7" xfId="0" applyFont="1" applyBorder="1" applyAlignment="1">
      <alignment horizontal="center" vertical="center" wrapText="1"/>
    </xf>
    <xf numFmtId="166" fontId="11" fillId="0" borderId="8" xfId="0" applyNumberFormat="1" applyFont="1" applyBorder="1" applyAlignment="1">
      <alignment horizontal="center" vertical="center" wrapText="1"/>
    </xf>
    <xf numFmtId="166" fontId="11" fillId="0" borderId="9" xfId="0" applyNumberFormat="1" applyFont="1" applyBorder="1" applyAlignment="1">
      <alignment horizontal="right" vertical="center" wrapText="1"/>
    </xf>
    <xf numFmtId="167" fontId="11" fillId="0" borderId="9" xfId="1" applyNumberFormat="1" applyFont="1" applyBorder="1" applyAlignment="1">
      <alignment horizontal="right" vertical="center" wrapText="1"/>
    </xf>
    <xf numFmtId="167" fontId="11" fillId="0" borderId="9" xfId="0" applyNumberFormat="1" applyFont="1" applyBorder="1" applyAlignment="1">
      <alignment horizontal="right" vertical="center" wrapText="1"/>
    </xf>
    <xf numFmtId="0" fontId="11" fillId="0" borderId="10" xfId="0" applyFont="1" applyBorder="1" applyAlignment="1">
      <alignment horizontal="center" vertical="center" wrapText="1"/>
    </xf>
    <xf numFmtId="167" fontId="11" fillId="0" borderId="15" xfId="1" applyNumberFormat="1" applyFont="1" applyBorder="1" applyAlignment="1">
      <alignment horizontal="right" vertical="center" wrapText="1"/>
    </xf>
    <xf numFmtId="0" fontId="11" fillId="0" borderId="12" xfId="0" applyFont="1" applyBorder="1" applyAlignment="1">
      <alignment vertical="center" wrapText="1"/>
    </xf>
    <xf numFmtId="0" fontId="11" fillId="0" borderId="13" xfId="0" applyFont="1" applyBorder="1" applyAlignment="1">
      <alignment vertical="center" wrapText="1"/>
    </xf>
    <xf numFmtId="3" fontId="11" fillId="0" borderId="15" xfId="0" applyNumberFormat="1" applyFont="1" applyBorder="1" applyAlignment="1">
      <alignment horizontal="right" vertical="center" wrapText="1"/>
    </xf>
    <xf numFmtId="0" fontId="11" fillId="0" borderId="12" xfId="0" applyFont="1" applyBorder="1" applyAlignment="1">
      <alignment wrapText="1"/>
    </xf>
    <xf numFmtId="167" fontId="11" fillId="0" borderId="12" xfId="1" applyNumberFormat="1" applyFont="1" applyBorder="1" applyAlignment="1">
      <alignment horizontal="center" vertical="center" wrapText="1"/>
    </xf>
    <xf numFmtId="167" fontId="11" fillId="0" borderId="12" xfId="0" applyNumberFormat="1" applyFont="1" applyBorder="1" applyAlignment="1">
      <alignment horizontal="center" vertical="center" wrapText="1"/>
    </xf>
    <xf numFmtId="3" fontId="11" fillId="0" borderId="12" xfId="0" applyNumberFormat="1" applyFont="1" applyBorder="1" applyAlignment="1">
      <alignment vertical="center" wrapText="1"/>
    </xf>
    <xf numFmtId="0" fontId="13" fillId="0" borderId="9" xfId="2" applyFont="1" applyBorder="1" applyAlignment="1">
      <alignment horizontal="center" vertical="center" wrapText="1"/>
    </xf>
    <xf numFmtId="0" fontId="13" fillId="0" borderId="13" xfId="0" applyFont="1" applyBorder="1" applyAlignment="1">
      <alignment horizontal="center" vertical="center" wrapText="1"/>
    </xf>
    <xf numFmtId="0" fontId="10" fillId="0" borderId="5" xfId="2" applyFont="1" applyBorder="1" applyAlignment="1">
      <alignment horizontal="center" vertical="center" wrapText="1"/>
    </xf>
    <xf numFmtId="0" fontId="10" fillId="0" borderId="6" xfId="2" applyFont="1" applyBorder="1" applyAlignment="1">
      <alignment horizontal="center" vertical="center" wrapText="1"/>
    </xf>
    <xf numFmtId="0" fontId="10" fillId="0" borderId="22" xfId="2" applyFont="1" applyBorder="1" applyAlignment="1">
      <alignment horizontal="center" vertical="center" wrapText="1"/>
    </xf>
    <xf numFmtId="0" fontId="10" fillId="0" borderId="7" xfId="2" applyFont="1" applyBorder="1" applyAlignment="1">
      <alignment horizontal="center" vertical="center" wrapText="1"/>
    </xf>
    <xf numFmtId="0" fontId="10" fillId="0" borderId="23" xfId="2" applyFont="1" applyBorder="1" applyAlignment="1">
      <alignment horizontal="center" vertical="center" wrapText="1"/>
    </xf>
    <xf numFmtId="0" fontId="13" fillId="2" borderId="7" xfId="2" applyFont="1" applyFill="1" applyBorder="1" applyAlignment="1">
      <alignment horizontal="center" vertical="center" wrapText="1"/>
    </xf>
    <xf numFmtId="0" fontId="13" fillId="2" borderId="7" xfId="2" applyFont="1" applyFill="1" applyBorder="1" applyAlignment="1">
      <alignment vertical="center" wrapText="1"/>
    </xf>
    <xf numFmtId="0" fontId="13" fillId="2" borderId="7" xfId="2" applyFont="1" applyFill="1" applyBorder="1" applyAlignment="1">
      <alignment horizontal="right" vertical="center" wrapText="1"/>
    </xf>
    <xf numFmtId="0" fontId="13" fillId="0" borderId="0" xfId="2" applyFont="1" applyAlignment="1">
      <alignment vertical="center" wrapText="1"/>
    </xf>
    <xf numFmtId="0" fontId="16" fillId="0" borderId="0" xfId="2" applyFont="1" applyAlignment="1">
      <alignment horizontal="center" vertical="center" wrapText="1"/>
    </xf>
    <xf numFmtId="0" fontId="16" fillId="0" borderId="0" xfId="2" applyFont="1" applyFill="1" applyBorder="1" applyAlignment="1">
      <alignment vertical="center" wrapText="1"/>
    </xf>
    <xf numFmtId="0" fontId="13" fillId="0" borderId="0" xfId="2" applyFont="1" applyAlignment="1">
      <alignment horizontal="center" vertical="center" wrapText="1"/>
    </xf>
    <xf numFmtId="0" fontId="13" fillId="0" borderId="0" xfId="2" applyFont="1" applyAlignment="1">
      <alignment horizontal="right" vertical="center" wrapText="1"/>
    </xf>
    <xf numFmtId="0" fontId="13" fillId="0" borderId="0" xfId="2" applyFont="1" applyBorder="1" applyAlignment="1">
      <alignment vertical="center" wrapText="1"/>
    </xf>
    <xf numFmtId="0" fontId="13" fillId="0" borderId="0" xfId="2" applyFont="1" applyBorder="1" applyAlignment="1">
      <alignment horizontal="center" vertical="center" wrapText="1"/>
    </xf>
    <xf numFmtId="167" fontId="13" fillId="0" borderId="0" xfId="3" applyNumberFormat="1" applyFont="1" applyBorder="1" applyAlignment="1">
      <alignment vertical="center" wrapText="1"/>
    </xf>
    <xf numFmtId="0" fontId="13" fillId="0" borderId="0" xfId="2" applyFont="1" applyBorder="1" applyAlignment="1">
      <alignment horizontal="right" vertical="center" wrapText="1"/>
    </xf>
    <xf numFmtId="0" fontId="11" fillId="3" borderId="7" xfId="0" applyFont="1" applyFill="1" applyBorder="1" applyAlignment="1">
      <alignment horizontal="center" vertical="center"/>
    </xf>
    <xf numFmtId="166" fontId="11" fillId="3" borderId="11" xfId="0" applyNumberFormat="1" applyFont="1" applyFill="1" applyBorder="1" applyAlignment="1">
      <alignment horizontal="center" vertical="center"/>
    </xf>
    <xf numFmtId="0" fontId="11" fillId="3" borderId="12" xfId="0" applyFont="1" applyFill="1" applyBorder="1" applyAlignment="1">
      <alignment horizontal="center" vertical="center" wrapText="1"/>
    </xf>
    <xf numFmtId="0" fontId="11" fillId="3" borderId="12" xfId="0" applyFont="1" applyFill="1" applyBorder="1" applyAlignment="1">
      <alignment horizontal="center" vertical="center"/>
    </xf>
    <xf numFmtId="166" fontId="11" fillId="3" borderId="12" xfId="0" applyNumberFormat="1" applyFont="1" applyFill="1" applyBorder="1" applyAlignment="1">
      <alignment horizontal="right" vertical="center"/>
    </xf>
    <xf numFmtId="3" fontId="11" fillId="3" borderId="12" xfId="0" applyNumberFormat="1" applyFont="1" applyFill="1" applyBorder="1" applyAlignment="1">
      <alignment horizontal="right" vertical="center"/>
    </xf>
    <xf numFmtId="167" fontId="11" fillId="3" borderId="12" xfId="0" applyNumberFormat="1" applyFont="1" applyFill="1" applyBorder="1" applyAlignment="1">
      <alignment horizontal="right" vertical="center"/>
    </xf>
    <xf numFmtId="0" fontId="11" fillId="3" borderId="13" xfId="0" applyFont="1" applyFill="1" applyBorder="1" applyAlignment="1">
      <alignment horizontal="center" vertical="center"/>
    </xf>
    <xf numFmtId="0" fontId="11" fillId="3" borderId="7" xfId="0" applyFont="1" applyFill="1" applyBorder="1" applyAlignment="1">
      <alignment horizontal="center" vertical="center" wrapText="1"/>
    </xf>
    <xf numFmtId="166" fontId="11" fillId="3" borderId="11" xfId="0" applyNumberFormat="1" applyFont="1" applyFill="1" applyBorder="1" applyAlignment="1">
      <alignment horizontal="center" vertical="center" wrapText="1"/>
    </xf>
    <xf numFmtId="166" fontId="11" fillId="3" borderId="12" xfId="0" applyNumberFormat="1" applyFont="1" applyFill="1" applyBorder="1" applyAlignment="1">
      <alignment horizontal="right" vertical="center" wrapText="1"/>
    </xf>
    <xf numFmtId="3" fontId="11" fillId="3" borderId="12" xfId="0" applyNumberFormat="1" applyFont="1" applyFill="1" applyBorder="1" applyAlignment="1">
      <alignment horizontal="right" vertical="center" wrapText="1"/>
    </xf>
    <xf numFmtId="167" fontId="11" fillId="3" borderId="12" xfId="0" applyNumberFormat="1" applyFont="1" applyFill="1" applyBorder="1" applyAlignment="1">
      <alignment horizontal="right" vertical="center" wrapText="1"/>
    </xf>
    <xf numFmtId="0" fontId="11" fillId="3" borderId="13" xfId="0" applyFont="1" applyFill="1" applyBorder="1" applyAlignment="1">
      <alignment horizontal="center" vertical="center" wrapText="1"/>
    </xf>
    <xf numFmtId="0" fontId="13" fillId="3" borderId="0" xfId="2" applyFont="1" applyFill="1" applyAlignment="1">
      <alignment vertical="center" wrapText="1"/>
    </xf>
    <xf numFmtId="166" fontId="11" fillId="3" borderId="8" xfId="0" applyNumberFormat="1" applyFont="1" applyFill="1" applyBorder="1" applyAlignment="1">
      <alignment horizontal="center" vertical="center" wrapText="1"/>
    </xf>
    <xf numFmtId="0" fontId="11" fillId="3" borderId="9" xfId="0" applyFont="1" applyFill="1" applyBorder="1" applyAlignment="1">
      <alignment horizontal="center" vertical="center" wrapText="1"/>
    </xf>
    <xf numFmtId="166" fontId="11" fillId="3" borderId="9" xfId="0" applyNumberFormat="1" applyFont="1" applyFill="1" applyBorder="1" applyAlignment="1">
      <alignment horizontal="right" vertical="center" wrapText="1"/>
    </xf>
    <xf numFmtId="167" fontId="11" fillId="3" borderId="9" xfId="1" applyNumberFormat="1" applyFont="1" applyFill="1" applyBorder="1" applyAlignment="1">
      <alignment horizontal="center" vertical="center" wrapText="1"/>
    </xf>
    <xf numFmtId="167" fontId="11" fillId="3" borderId="9" xfId="0" applyNumberFormat="1" applyFont="1" applyFill="1" applyBorder="1" applyAlignment="1">
      <alignment horizontal="center" vertical="center" wrapText="1"/>
    </xf>
    <xf numFmtId="0" fontId="11" fillId="3" borderId="10" xfId="0" applyFont="1" applyFill="1" applyBorder="1" applyAlignment="1">
      <alignment horizontal="center" vertical="center" wrapText="1"/>
    </xf>
    <xf numFmtId="167" fontId="11" fillId="3" borderId="12" xfId="1" applyNumberFormat="1" applyFont="1" applyFill="1" applyBorder="1" applyAlignment="1">
      <alignment horizontal="right" vertical="center"/>
    </xf>
    <xf numFmtId="167" fontId="11" fillId="3" borderId="12" xfId="1" applyNumberFormat="1" applyFont="1" applyFill="1" applyBorder="1" applyAlignment="1">
      <alignment horizontal="right" vertical="center" wrapText="1"/>
    </xf>
    <xf numFmtId="0" fontId="11" fillId="0" borderId="12" xfId="0" applyFont="1" applyBorder="1" applyAlignment="1">
      <alignment horizontal="center" vertical="center" wrapText="1"/>
    </xf>
    <xf numFmtId="166" fontId="11" fillId="0" borderId="11" xfId="0" applyNumberFormat="1" applyFont="1" applyBorder="1" applyAlignment="1">
      <alignment horizontal="center" vertical="center" wrapText="1"/>
    </xf>
    <xf numFmtId="0" fontId="11" fillId="0" borderId="5" xfId="0" applyFont="1" applyBorder="1" applyAlignment="1">
      <alignment horizontal="center" vertical="center" wrapText="1"/>
    </xf>
    <xf numFmtId="0" fontId="11" fillId="0" borderId="6" xfId="0" applyFont="1" applyBorder="1" applyAlignment="1">
      <alignment horizontal="center" vertical="center" wrapText="1"/>
    </xf>
    <xf numFmtId="0" fontId="10" fillId="0" borderId="6" xfId="0" applyFont="1" applyBorder="1" applyAlignment="1">
      <alignment horizontal="center" vertical="center" wrapText="1"/>
    </xf>
    <xf numFmtId="0" fontId="10" fillId="0" borderId="5" xfId="2" applyFont="1" applyBorder="1" applyAlignment="1">
      <alignment horizontal="center" vertical="center" wrapText="1"/>
    </xf>
    <xf numFmtId="0" fontId="10" fillId="0" borderId="6" xfId="2" applyFont="1" applyBorder="1" applyAlignment="1">
      <alignment horizontal="center" vertical="center" wrapText="1"/>
    </xf>
    <xf numFmtId="167" fontId="11" fillId="3" borderId="12" xfId="1" applyNumberFormat="1" applyFont="1" applyFill="1" applyBorder="1" applyAlignment="1">
      <alignment horizontal="center" vertical="center" wrapText="1"/>
    </xf>
    <xf numFmtId="167" fontId="11" fillId="3" borderId="12" xfId="0" applyNumberFormat="1" applyFont="1" applyFill="1" applyBorder="1" applyAlignment="1">
      <alignment horizontal="center" vertical="center" wrapText="1"/>
    </xf>
    <xf numFmtId="0" fontId="11" fillId="3" borderId="13" xfId="0" applyFont="1" applyFill="1" applyBorder="1" applyAlignment="1">
      <alignment vertical="center" wrapText="1"/>
    </xf>
    <xf numFmtId="0" fontId="0" fillId="4" borderId="0" xfId="0" applyFill="1" applyAlignment="1">
      <alignment horizontal="center"/>
    </xf>
    <xf numFmtId="3" fontId="11" fillId="3" borderId="12" xfId="0" applyNumberFormat="1" applyFont="1" applyFill="1" applyBorder="1" applyAlignment="1">
      <alignment vertical="center" wrapText="1"/>
    </xf>
    <xf numFmtId="166" fontId="11" fillId="3" borderId="14" xfId="0" applyNumberFormat="1" applyFont="1" applyFill="1" applyBorder="1" applyAlignment="1">
      <alignment horizontal="center" vertical="center" wrapText="1"/>
    </xf>
    <xf numFmtId="0" fontId="11" fillId="3" borderId="15" xfId="0" applyFont="1" applyFill="1" applyBorder="1" applyAlignment="1">
      <alignment horizontal="center" vertical="center" wrapText="1"/>
    </xf>
    <xf numFmtId="0" fontId="11" fillId="3" borderId="15" xfId="0" applyFont="1" applyFill="1" applyBorder="1" applyAlignment="1">
      <alignment vertical="center" wrapText="1"/>
    </xf>
    <xf numFmtId="166" fontId="11" fillId="3" borderId="15" xfId="0" applyNumberFormat="1" applyFont="1" applyFill="1" applyBorder="1" applyAlignment="1">
      <alignment horizontal="right" vertical="center" wrapText="1"/>
    </xf>
    <xf numFmtId="167" fontId="11" fillId="3" borderId="15" xfId="1" applyNumberFormat="1" applyFont="1" applyFill="1" applyBorder="1" applyAlignment="1">
      <alignment vertical="center" wrapText="1"/>
    </xf>
    <xf numFmtId="167" fontId="11" fillId="3" borderId="15" xfId="0" applyNumberFormat="1" applyFont="1" applyFill="1" applyBorder="1" applyAlignment="1">
      <alignment horizontal="center" vertical="center" wrapText="1"/>
    </xf>
    <xf numFmtId="0" fontId="11" fillId="3" borderId="16" xfId="0" applyFont="1" applyFill="1" applyBorder="1" applyAlignment="1">
      <alignment vertical="center" wrapText="1"/>
    </xf>
    <xf numFmtId="167" fontId="11" fillId="3" borderId="9" xfId="1" applyNumberFormat="1" applyFont="1" applyFill="1" applyBorder="1" applyAlignment="1">
      <alignment horizontal="right" vertical="center" wrapText="1"/>
    </xf>
    <xf numFmtId="167" fontId="11" fillId="3" borderId="9" xfId="0" applyNumberFormat="1" applyFont="1" applyFill="1" applyBorder="1" applyAlignment="1">
      <alignment horizontal="right" vertical="center" wrapText="1"/>
    </xf>
    <xf numFmtId="167" fontId="11" fillId="3" borderId="15" xfId="1" applyNumberFormat="1" applyFont="1" applyFill="1" applyBorder="1" applyAlignment="1">
      <alignment horizontal="right" vertical="center" wrapText="1"/>
    </xf>
    <xf numFmtId="167" fontId="11" fillId="3" borderId="15" xfId="0" applyNumberFormat="1" applyFont="1" applyFill="1" applyBorder="1" applyAlignment="1">
      <alignment horizontal="right" vertical="center" wrapText="1"/>
    </xf>
    <xf numFmtId="0" fontId="11" fillId="3" borderId="16" xfId="0" applyFont="1" applyFill="1" applyBorder="1" applyAlignment="1">
      <alignment horizontal="center" vertical="center" wrapText="1"/>
    </xf>
    <xf numFmtId="0" fontId="11" fillId="3" borderId="12" xfId="0" applyFont="1" applyFill="1" applyBorder="1" applyAlignment="1">
      <alignment horizontal="center" vertical="center" wrapText="1"/>
    </xf>
    <xf numFmtId="166" fontId="11" fillId="3" borderId="24" xfId="0" applyNumberFormat="1" applyFont="1" applyFill="1" applyBorder="1" applyAlignment="1">
      <alignment horizontal="right" vertical="center" wrapText="1"/>
    </xf>
    <xf numFmtId="0" fontId="0" fillId="4" borderId="0" xfId="0" applyFill="1"/>
    <xf numFmtId="0" fontId="0" fillId="4" borderId="0" xfId="0" applyFill="1" applyAlignment="1">
      <alignment vertical="center"/>
    </xf>
    <xf numFmtId="0" fontId="13" fillId="3" borderId="7" xfId="0" applyFont="1" applyFill="1" applyBorder="1" applyAlignment="1">
      <alignment horizontal="center" vertical="center" wrapText="1"/>
    </xf>
    <xf numFmtId="166" fontId="13" fillId="3" borderId="11" xfId="0" applyNumberFormat="1" applyFont="1" applyFill="1" applyBorder="1" applyAlignment="1">
      <alignment horizontal="center" vertical="center" wrapText="1"/>
    </xf>
    <xf numFmtId="0" fontId="13" fillId="3" borderId="12" xfId="0" applyFont="1" applyFill="1" applyBorder="1" applyAlignment="1">
      <alignment horizontal="center" vertical="center" wrapText="1"/>
    </xf>
    <xf numFmtId="3" fontId="13" fillId="3" borderId="12" xfId="0" applyNumberFormat="1" applyFont="1" applyFill="1" applyBorder="1" applyAlignment="1">
      <alignment horizontal="right" vertical="center" wrapText="1"/>
    </xf>
    <xf numFmtId="167" fontId="13" fillId="3" borderId="12" xfId="0" applyNumberFormat="1" applyFont="1" applyFill="1" applyBorder="1" applyAlignment="1">
      <alignment horizontal="right" vertical="center" wrapText="1"/>
    </xf>
    <xf numFmtId="0" fontId="13" fillId="3" borderId="13" xfId="0" applyFont="1" applyFill="1" applyBorder="1" applyAlignment="1">
      <alignment horizontal="center" vertical="center" wrapText="1"/>
    </xf>
    <xf numFmtId="0" fontId="15" fillId="3" borderId="9" xfId="0" applyFont="1" applyFill="1" applyBorder="1" applyAlignment="1">
      <alignment horizontal="center" vertical="center" wrapText="1"/>
    </xf>
    <xf numFmtId="166" fontId="11" fillId="0" borderId="24" xfId="0" applyNumberFormat="1" applyFont="1" applyBorder="1" applyAlignment="1">
      <alignment horizontal="right" vertical="center" wrapText="1"/>
    </xf>
    <xf numFmtId="166" fontId="13" fillId="3" borderId="24" xfId="0" applyNumberFormat="1" applyFont="1" applyFill="1" applyBorder="1" applyAlignment="1">
      <alignment horizontal="right" vertical="center" wrapText="1"/>
    </xf>
    <xf numFmtId="166" fontId="11" fillId="3" borderId="17" xfId="0" applyNumberFormat="1" applyFont="1" applyFill="1" applyBorder="1" applyAlignment="1">
      <alignment horizontal="center" vertical="center" wrapText="1"/>
    </xf>
    <xf numFmtId="0" fontId="11" fillId="3" borderId="18" xfId="0" applyFont="1" applyFill="1" applyBorder="1" applyAlignment="1">
      <alignment horizontal="center" vertical="center" wrapText="1"/>
    </xf>
    <xf numFmtId="0" fontId="11" fillId="3" borderId="19" xfId="0" applyFont="1" applyFill="1" applyBorder="1" applyAlignment="1">
      <alignment horizontal="center" vertical="center" wrapText="1"/>
    </xf>
    <xf numFmtId="0" fontId="11" fillId="3" borderId="0" xfId="0" applyFont="1" applyFill="1" applyAlignment="1">
      <alignment horizontal="center" vertical="center" wrapText="1"/>
    </xf>
    <xf numFmtId="0" fontId="11" fillId="0" borderId="24" xfId="0" applyNumberFormat="1" applyFont="1" applyBorder="1" applyAlignment="1">
      <alignment horizontal="right" vertical="center"/>
    </xf>
    <xf numFmtId="0" fontId="13" fillId="0" borderId="12" xfId="0" applyFont="1" applyBorder="1" applyAlignment="1">
      <alignment horizontal="center" vertical="center" wrapText="1"/>
    </xf>
    <xf numFmtId="166" fontId="11" fillId="3" borderId="14" xfId="0" applyNumberFormat="1" applyFont="1" applyFill="1" applyBorder="1" applyAlignment="1">
      <alignment horizontal="center" vertical="center"/>
    </xf>
    <xf numFmtId="166" fontId="11" fillId="3" borderId="15" xfId="0" applyNumberFormat="1" applyFont="1" applyFill="1" applyBorder="1" applyAlignment="1">
      <alignment horizontal="right" vertical="center"/>
    </xf>
    <xf numFmtId="167" fontId="11" fillId="3" borderId="15" xfId="1" applyNumberFormat="1" applyFont="1" applyFill="1" applyBorder="1" applyAlignment="1">
      <alignment horizontal="right" vertical="center"/>
    </xf>
    <xf numFmtId="167" fontId="11" fillId="3" borderId="15" xfId="0" applyNumberFormat="1" applyFont="1" applyFill="1" applyBorder="1" applyAlignment="1">
      <alignment horizontal="right" vertical="center"/>
    </xf>
    <xf numFmtId="166" fontId="11" fillId="3" borderId="17" xfId="0" applyNumberFormat="1" applyFont="1" applyFill="1" applyBorder="1" applyAlignment="1">
      <alignment horizontal="center" vertical="center"/>
    </xf>
    <xf numFmtId="166" fontId="11" fillId="3" borderId="18" xfId="0" applyNumberFormat="1" applyFont="1" applyFill="1" applyBorder="1" applyAlignment="1">
      <alignment horizontal="right" vertical="center"/>
    </xf>
    <xf numFmtId="167" fontId="11" fillId="3" borderId="18" xfId="1" applyNumberFormat="1" applyFont="1" applyFill="1" applyBorder="1" applyAlignment="1">
      <alignment horizontal="right" vertical="center"/>
    </xf>
    <xf numFmtId="167" fontId="11" fillId="3" borderId="18" xfId="0" applyNumberFormat="1" applyFont="1" applyFill="1" applyBorder="1" applyAlignment="1">
      <alignment horizontal="right" vertical="center"/>
    </xf>
    <xf numFmtId="0" fontId="11" fillId="3" borderId="6" xfId="0" applyFont="1" applyFill="1" applyBorder="1" applyAlignment="1">
      <alignment horizontal="center" vertical="center"/>
    </xf>
    <xf numFmtId="166" fontId="11" fillId="3" borderId="8" xfId="0" applyNumberFormat="1" applyFont="1" applyFill="1" applyBorder="1" applyAlignment="1">
      <alignment horizontal="center" vertical="center"/>
    </xf>
    <xf numFmtId="166" fontId="11" fillId="3" borderId="9" xfId="0" applyNumberFormat="1" applyFont="1" applyFill="1" applyBorder="1" applyAlignment="1">
      <alignment horizontal="right" vertical="center"/>
    </xf>
    <xf numFmtId="167" fontId="11" fillId="3" borderId="9" xfId="1" applyNumberFormat="1" applyFont="1" applyFill="1" applyBorder="1" applyAlignment="1">
      <alignment horizontal="right" vertical="center"/>
    </xf>
    <xf numFmtId="167" fontId="11" fillId="3" borderId="9" xfId="0" applyNumberFormat="1" applyFont="1" applyFill="1" applyBorder="1" applyAlignment="1">
      <alignment horizontal="right" vertical="center"/>
    </xf>
    <xf numFmtId="0" fontId="11" fillId="3" borderId="9" xfId="0" applyFont="1" applyFill="1" applyBorder="1" applyAlignment="1">
      <alignment horizontal="center" vertical="center"/>
    </xf>
    <xf numFmtId="3" fontId="11" fillId="3" borderId="9" xfId="0" applyNumberFormat="1" applyFont="1" applyFill="1" applyBorder="1" applyAlignment="1">
      <alignment horizontal="right" vertical="center"/>
    </xf>
    <xf numFmtId="0" fontId="11" fillId="3" borderId="10" xfId="0" applyFont="1" applyFill="1" applyBorder="1" applyAlignment="1">
      <alignment horizontal="center" vertical="center"/>
    </xf>
    <xf numFmtId="0" fontId="11" fillId="3" borderId="16" xfId="0" applyFont="1" applyFill="1" applyBorder="1" applyAlignment="1">
      <alignment horizontal="center" vertical="center"/>
    </xf>
    <xf numFmtId="0" fontId="11" fillId="0" borderId="28" xfId="0" applyFont="1" applyBorder="1" applyAlignment="1">
      <alignment horizontal="center" vertical="center" wrapText="1"/>
    </xf>
    <xf numFmtId="166" fontId="11" fillId="0" borderId="29" xfId="0" applyNumberFormat="1" applyFont="1" applyBorder="1" applyAlignment="1">
      <alignment horizontal="center" vertical="center" wrapText="1"/>
    </xf>
    <xf numFmtId="166" fontId="11" fillId="0" borderId="28" xfId="0" applyNumberFormat="1" applyFont="1" applyBorder="1" applyAlignment="1">
      <alignment horizontal="center" vertical="center" wrapText="1"/>
    </xf>
    <xf numFmtId="167" fontId="11" fillId="0" borderId="28" xfId="1" applyNumberFormat="1" applyFont="1" applyBorder="1" applyAlignment="1">
      <alignment horizontal="center" vertical="center" wrapText="1"/>
    </xf>
    <xf numFmtId="167" fontId="11" fillId="0" borderId="28" xfId="0" applyNumberFormat="1" applyFont="1" applyBorder="1" applyAlignment="1">
      <alignment horizontal="center" vertical="center" wrapText="1"/>
    </xf>
    <xf numFmtId="0" fontId="11" fillId="0" borderId="30" xfId="0" applyFont="1" applyBorder="1" applyAlignment="1">
      <alignment horizontal="center" vertical="center" wrapText="1"/>
    </xf>
    <xf numFmtId="166" fontId="11" fillId="3" borderId="9" xfId="0" applyNumberFormat="1" applyFont="1" applyFill="1" applyBorder="1" applyAlignment="1">
      <alignment horizontal="center" vertical="center" wrapText="1"/>
    </xf>
    <xf numFmtId="166" fontId="11" fillId="3" borderId="12" xfId="0" applyNumberFormat="1" applyFont="1" applyFill="1" applyBorder="1" applyAlignment="1">
      <alignment horizontal="center" vertical="center" wrapText="1"/>
    </xf>
    <xf numFmtId="3" fontId="11" fillId="3" borderId="12" xfId="0" applyNumberFormat="1" applyFont="1" applyFill="1" applyBorder="1" applyAlignment="1">
      <alignment horizontal="center" vertical="center" wrapText="1"/>
    </xf>
    <xf numFmtId="166" fontId="11" fillId="3" borderId="15" xfId="0" applyNumberFormat="1" applyFont="1" applyFill="1" applyBorder="1" applyAlignment="1">
      <alignment horizontal="center" vertical="center" wrapText="1"/>
    </xf>
    <xf numFmtId="3" fontId="11" fillId="3" borderId="15" xfId="0" applyNumberFormat="1" applyFont="1" applyFill="1" applyBorder="1" applyAlignment="1">
      <alignment horizontal="center" vertical="center" wrapText="1"/>
    </xf>
    <xf numFmtId="3" fontId="13" fillId="0" borderId="9" xfId="2" applyNumberFormat="1" applyFont="1" applyBorder="1" applyAlignment="1">
      <alignment horizontal="right" vertical="center" wrapText="1"/>
    </xf>
    <xf numFmtId="0" fontId="11" fillId="0" borderId="10" xfId="0" applyFont="1" applyFill="1" applyBorder="1" applyAlignment="1">
      <alignment horizontal="center" vertical="center" wrapText="1"/>
    </xf>
    <xf numFmtId="0" fontId="11" fillId="0" borderId="16" xfId="0" applyFont="1" applyFill="1" applyBorder="1" applyAlignment="1">
      <alignment horizontal="center" vertical="center" wrapText="1"/>
    </xf>
    <xf numFmtId="0" fontId="13" fillId="3" borderId="9" xfId="2" applyFont="1" applyFill="1" applyBorder="1" applyAlignment="1">
      <alignment horizontal="center" vertical="center" wrapText="1"/>
    </xf>
    <xf numFmtId="3" fontId="13" fillId="3" borderId="9" xfId="2" applyNumberFormat="1" applyFont="1" applyFill="1" applyBorder="1" applyAlignment="1">
      <alignment horizontal="right" vertical="center" wrapText="1"/>
    </xf>
    <xf numFmtId="0" fontId="13" fillId="3" borderId="12" xfId="2" applyFont="1" applyFill="1" applyBorder="1" applyAlignment="1">
      <alignment horizontal="center" vertical="center" wrapText="1"/>
    </xf>
    <xf numFmtId="3" fontId="13" fillId="3" borderId="12" xfId="2" applyNumberFormat="1" applyFont="1" applyFill="1" applyBorder="1" applyAlignment="1">
      <alignment horizontal="right" vertical="center" wrapText="1"/>
    </xf>
    <xf numFmtId="0" fontId="13" fillId="3" borderId="15" xfId="2" applyFont="1" applyFill="1" applyBorder="1" applyAlignment="1">
      <alignment horizontal="center" vertical="center" wrapText="1"/>
    </xf>
    <xf numFmtId="3" fontId="13" fillId="3" borderId="15" xfId="2" applyNumberFormat="1" applyFont="1" applyFill="1" applyBorder="1" applyAlignment="1">
      <alignment horizontal="right" vertical="center" wrapText="1"/>
    </xf>
    <xf numFmtId="0" fontId="11" fillId="3" borderId="12" xfId="0" applyNumberFormat="1" applyFont="1" applyFill="1" applyBorder="1" applyAlignment="1">
      <alignment horizontal="right" vertical="center" wrapText="1"/>
    </xf>
    <xf numFmtId="164" fontId="13" fillId="3" borderId="12" xfId="2" applyNumberFormat="1" applyFont="1" applyFill="1" applyBorder="1" applyAlignment="1">
      <alignment horizontal="center" vertical="center" wrapText="1"/>
    </xf>
    <xf numFmtId="14" fontId="13" fillId="3" borderId="12" xfId="2" applyNumberFormat="1" applyFont="1" applyFill="1" applyBorder="1" applyAlignment="1">
      <alignment horizontal="center" vertical="center" wrapText="1"/>
    </xf>
    <xf numFmtId="0" fontId="11" fillId="4" borderId="6" xfId="0" applyFont="1" applyFill="1" applyBorder="1" applyAlignment="1">
      <alignment horizontal="center" vertical="center"/>
    </xf>
    <xf numFmtId="0" fontId="11" fillId="3" borderId="12" xfId="2" applyFont="1" applyFill="1" applyBorder="1" applyAlignment="1">
      <alignment horizontal="center" vertical="center" wrapText="1"/>
    </xf>
    <xf numFmtId="0" fontId="11" fillId="3" borderId="15" xfId="2" applyFont="1" applyFill="1" applyBorder="1" applyAlignment="1">
      <alignment horizontal="center" vertical="center" wrapText="1"/>
    </xf>
    <xf numFmtId="0" fontId="13" fillId="0" borderId="9" xfId="2" applyFont="1" applyBorder="1" applyAlignment="1">
      <alignment vertical="center" wrapText="1"/>
    </xf>
    <xf numFmtId="167" fontId="13" fillId="0" borderId="9" xfId="3" applyNumberFormat="1" applyFont="1" applyBorder="1" applyAlignment="1">
      <alignment vertical="center" wrapText="1"/>
    </xf>
    <xf numFmtId="0" fontId="13" fillId="0" borderId="9" xfId="2" applyFont="1" applyBorder="1" applyAlignment="1">
      <alignment horizontal="right" vertical="center" wrapText="1"/>
    </xf>
    <xf numFmtId="0" fontId="13" fillId="0" borderId="11" xfId="2" applyFont="1" applyBorder="1" applyAlignment="1">
      <alignment horizontal="center" vertical="center" wrapText="1"/>
    </xf>
    <xf numFmtId="167" fontId="11" fillId="0" borderId="12" xfId="3" applyNumberFormat="1" applyFont="1" applyBorder="1" applyAlignment="1">
      <alignment horizontal="center" vertical="center" wrapText="1"/>
    </xf>
    <xf numFmtId="167" fontId="13" fillId="0" borderId="12" xfId="3" applyNumberFormat="1" applyFont="1" applyBorder="1" applyAlignment="1">
      <alignment horizontal="center" vertical="center" wrapText="1"/>
    </xf>
    <xf numFmtId="0" fontId="13" fillId="0" borderId="12" xfId="2" applyNumberFormat="1" applyFont="1" applyBorder="1" applyAlignment="1">
      <alignment horizontal="center" vertical="center" wrapText="1"/>
    </xf>
    <xf numFmtId="0" fontId="13" fillId="0" borderId="12" xfId="2" applyFont="1" applyBorder="1" applyAlignment="1">
      <alignment vertical="center" wrapText="1"/>
    </xf>
    <xf numFmtId="14" fontId="13" fillId="0" borderId="12" xfId="2" applyNumberFormat="1" applyFont="1" applyBorder="1" applyAlignment="1">
      <alignment horizontal="right" vertical="center" wrapText="1"/>
    </xf>
    <xf numFmtId="167" fontId="13" fillId="0" borderId="12" xfId="3" applyNumberFormat="1" applyFont="1" applyBorder="1" applyAlignment="1">
      <alignment vertical="center" wrapText="1"/>
    </xf>
    <xf numFmtId="3" fontId="13" fillId="0" borderId="12" xfId="2" applyNumberFormat="1" applyFont="1" applyBorder="1" applyAlignment="1">
      <alignment vertical="center" wrapText="1"/>
    </xf>
    <xf numFmtId="0" fontId="13" fillId="0" borderId="12" xfId="2" quotePrefix="1" applyNumberFormat="1" applyFont="1" applyBorder="1" applyAlignment="1">
      <alignment horizontal="center" vertical="center" wrapText="1"/>
    </xf>
    <xf numFmtId="167" fontId="13" fillId="0" borderId="12" xfId="2" applyNumberFormat="1" applyFont="1" applyBorder="1" applyAlignment="1">
      <alignment vertical="center" wrapText="1"/>
    </xf>
    <xf numFmtId="0" fontId="13" fillId="0" borderId="12" xfId="2" applyNumberFormat="1" applyFont="1" applyBorder="1" applyAlignment="1">
      <alignment vertical="center" wrapText="1"/>
    </xf>
    <xf numFmtId="0" fontId="13" fillId="0" borderId="12" xfId="2" applyFont="1" applyBorder="1" applyAlignment="1">
      <alignment horizontal="right" vertical="center" wrapText="1"/>
    </xf>
    <xf numFmtId="167" fontId="13" fillId="0" borderId="12" xfId="3" quotePrefix="1" applyNumberFormat="1" applyFont="1" applyBorder="1" applyAlignment="1">
      <alignment horizontal="center" vertical="center" wrapText="1"/>
    </xf>
    <xf numFmtId="0" fontId="13" fillId="0" borderId="13" xfId="2" applyFont="1" applyBorder="1" applyAlignment="1">
      <alignment horizontal="center" vertical="center" wrapText="1"/>
    </xf>
    <xf numFmtId="14" fontId="13" fillId="0" borderId="12" xfId="2" applyNumberFormat="1" applyFont="1" applyBorder="1" applyAlignment="1">
      <alignment vertical="center" wrapText="1"/>
    </xf>
    <xf numFmtId="14" fontId="13" fillId="0" borderId="13" xfId="2" applyNumberFormat="1" applyFont="1" applyBorder="1" applyAlignment="1">
      <alignment horizontal="center" vertical="center" wrapText="1"/>
    </xf>
    <xf numFmtId="0" fontId="13" fillId="3" borderId="11" xfId="2" applyFont="1" applyFill="1" applyBorder="1" applyAlignment="1">
      <alignment horizontal="center" vertical="center" wrapText="1"/>
    </xf>
    <xf numFmtId="167" fontId="13" fillId="3" borderId="12" xfId="3" applyNumberFormat="1" applyFont="1" applyFill="1" applyBorder="1" applyAlignment="1">
      <alignment horizontal="center" vertical="center" wrapText="1"/>
    </xf>
    <xf numFmtId="0" fontId="13" fillId="3" borderId="12" xfId="2" applyNumberFormat="1" applyFont="1" applyFill="1" applyBorder="1" applyAlignment="1">
      <alignment horizontal="center" vertical="center" wrapText="1"/>
    </xf>
    <xf numFmtId="0" fontId="13" fillId="3" borderId="12" xfId="2" applyFont="1" applyFill="1" applyBorder="1" applyAlignment="1">
      <alignment vertical="center" wrapText="1"/>
    </xf>
    <xf numFmtId="0" fontId="13" fillId="3" borderId="12" xfId="2" applyFont="1" applyFill="1" applyBorder="1" applyAlignment="1">
      <alignment horizontal="right" vertical="center" wrapText="1"/>
    </xf>
    <xf numFmtId="167" fontId="13" fillId="3" borderId="12" xfId="3" applyNumberFormat="1" applyFont="1" applyFill="1" applyBorder="1" applyAlignment="1">
      <alignment vertical="center" wrapText="1"/>
    </xf>
    <xf numFmtId="167" fontId="13" fillId="3" borderId="12" xfId="2" applyNumberFormat="1" applyFont="1" applyFill="1" applyBorder="1" applyAlignment="1">
      <alignment vertical="center" wrapText="1"/>
    </xf>
    <xf numFmtId="167" fontId="11" fillId="3" borderId="12" xfId="3" applyNumberFormat="1" applyFont="1" applyFill="1" applyBorder="1" applyAlignment="1">
      <alignment horizontal="center" vertical="center" wrapText="1"/>
    </xf>
    <xf numFmtId="14" fontId="13" fillId="3" borderId="12" xfId="2" applyNumberFormat="1" applyFont="1" applyFill="1" applyBorder="1" applyAlignment="1">
      <alignment horizontal="right" vertical="center" wrapText="1"/>
    </xf>
    <xf numFmtId="0" fontId="13" fillId="3" borderId="13" xfId="2" applyFont="1" applyFill="1" applyBorder="1" applyAlignment="1">
      <alignment horizontal="center" vertical="center" wrapText="1"/>
    </xf>
    <xf numFmtId="14" fontId="13" fillId="3" borderId="13" xfId="2" applyNumberFormat="1" applyFont="1" applyFill="1" applyBorder="1" applyAlignment="1">
      <alignment horizontal="center" vertical="center" wrapText="1"/>
    </xf>
    <xf numFmtId="0" fontId="13" fillId="0" borderId="12" xfId="2" applyNumberFormat="1" applyFont="1" applyBorder="1" applyAlignment="1">
      <alignment horizontal="right" vertical="center" wrapText="1"/>
    </xf>
    <xf numFmtId="14" fontId="13" fillId="3" borderId="12" xfId="2" applyNumberFormat="1" applyFont="1" applyFill="1" applyBorder="1" applyAlignment="1">
      <alignment vertical="center" wrapText="1"/>
    </xf>
    <xf numFmtId="0" fontId="13" fillId="0" borderId="7" xfId="2" applyFont="1" applyBorder="1" applyAlignment="1">
      <alignment horizontal="center" vertical="center" wrapText="1"/>
    </xf>
    <xf numFmtId="0" fontId="13" fillId="3" borderId="7" xfId="2" applyFont="1" applyFill="1" applyBorder="1" applyAlignment="1">
      <alignment horizontal="center" vertical="center" wrapText="1"/>
    </xf>
    <xf numFmtId="0" fontId="13" fillId="0" borderId="5" xfId="2" applyFont="1" applyBorder="1" applyAlignment="1">
      <alignment horizontal="center" vertical="center" wrapText="1"/>
    </xf>
    <xf numFmtId="0" fontId="13" fillId="0" borderId="6" xfId="2" applyFont="1" applyBorder="1" applyAlignment="1">
      <alignment horizontal="center" vertical="center" wrapText="1"/>
    </xf>
    <xf numFmtId="0" fontId="13" fillId="0" borderId="31" xfId="2" applyFont="1" applyBorder="1" applyAlignment="1">
      <alignment horizontal="center" vertical="center" wrapText="1"/>
    </xf>
    <xf numFmtId="0" fontId="13" fillId="0" borderId="20" xfId="2" applyFont="1" applyBorder="1" applyAlignment="1">
      <alignment horizontal="center" vertical="center" wrapText="1"/>
    </xf>
    <xf numFmtId="167" fontId="13" fillId="0" borderId="20" xfId="3" applyNumberFormat="1" applyFont="1" applyBorder="1" applyAlignment="1">
      <alignment horizontal="center" vertical="center" wrapText="1"/>
    </xf>
    <xf numFmtId="0" fontId="13" fillId="0" borderId="20" xfId="2" applyNumberFormat="1" applyFont="1" applyBorder="1" applyAlignment="1">
      <alignment horizontal="center" vertical="center" wrapText="1"/>
    </xf>
    <xf numFmtId="0" fontId="13" fillId="0" borderId="20" xfId="2" applyFont="1" applyBorder="1" applyAlignment="1">
      <alignment vertical="center" wrapText="1"/>
    </xf>
    <xf numFmtId="0" fontId="13" fillId="0" borderId="20" xfId="2" applyFont="1" applyBorder="1" applyAlignment="1">
      <alignment horizontal="right" vertical="center" wrapText="1"/>
    </xf>
    <xf numFmtId="167" fontId="13" fillId="0" borderId="20" xfId="3" applyNumberFormat="1" applyFont="1" applyBorder="1" applyAlignment="1">
      <alignment vertical="center" wrapText="1"/>
    </xf>
    <xf numFmtId="167" fontId="13" fillId="0" borderId="12" xfId="2" applyNumberFormat="1" applyFont="1" applyBorder="1" applyAlignment="1">
      <alignment horizontal="center" vertical="center" wrapText="1"/>
    </xf>
    <xf numFmtId="167" fontId="13" fillId="0" borderId="9" xfId="3" applyNumberFormat="1" applyFont="1" applyBorder="1" applyAlignment="1">
      <alignment horizontal="center" vertical="center" wrapText="1"/>
    </xf>
    <xf numFmtId="0" fontId="13" fillId="0" borderId="10" xfId="2" applyFont="1" applyBorder="1" applyAlignment="1">
      <alignment horizontal="center" vertical="center" wrapText="1"/>
    </xf>
    <xf numFmtId="0" fontId="13" fillId="0" borderId="20" xfId="2" applyNumberFormat="1" applyFont="1" applyBorder="1" applyAlignment="1">
      <alignment vertical="center" wrapText="1"/>
    </xf>
    <xf numFmtId="0" fontId="13" fillId="0" borderId="14" xfId="2" applyFont="1" applyBorder="1" applyAlignment="1">
      <alignment horizontal="center" vertical="center" wrapText="1"/>
    </xf>
    <xf numFmtId="0" fontId="13" fillId="0" borderId="15" xfId="2" applyNumberFormat="1" applyFont="1" applyBorder="1" applyAlignment="1">
      <alignment horizontal="center" vertical="center" wrapText="1"/>
    </xf>
    <xf numFmtId="167" fontId="13" fillId="0" borderId="15" xfId="3" applyNumberFormat="1" applyFont="1" applyBorder="1" applyAlignment="1">
      <alignment horizontal="center" vertical="center" wrapText="1"/>
    </xf>
    <xf numFmtId="0" fontId="13" fillId="0" borderId="15" xfId="2" applyNumberFormat="1" applyFont="1" applyBorder="1" applyAlignment="1">
      <alignment vertical="center" wrapText="1"/>
    </xf>
    <xf numFmtId="0" fontId="13" fillId="0" borderId="15" xfId="2" applyFont="1" applyBorder="1" applyAlignment="1">
      <alignment vertical="center" wrapText="1"/>
    </xf>
    <xf numFmtId="0" fontId="13" fillId="0" borderId="15" xfId="2" applyFont="1" applyBorder="1" applyAlignment="1">
      <alignment horizontal="right" vertical="center" wrapText="1"/>
    </xf>
    <xf numFmtId="167" fontId="13" fillId="0" borderId="15" xfId="3" applyNumberFormat="1" applyFont="1" applyBorder="1" applyAlignment="1">
      <alignment vertical="center" wrapText="1"/>
    </xf>
    <xf numFmtId="0" fontId="13" fillId="0" borderId="32" xfId="2" applyFont="1" applyBorder="1" applyAlignment="1">
      <alignment horizontal="center" vertical="center" wrapText="1"/>
    </xf>
    <xf numFmtId="0" fontId="13" fillId="0" borderId="16" xfId="2" applyFont="1" applyBorder="1" applyAlignment="1">
      <alignment horizontal="center" vertical="center" wrapText="1"/>
    </xf>
    <xf numFmtId="0" fontId="13" fillId="3" borderId="6" xfId="2" applyFont="1" applyFill="1" applyBorder="1" applyAlignment="1">
      <alignment horizontal="center" vertical="center" wrapText="1"/>
    </xf>
    <xf numFmtId="167" fontId="13" fillId="0" borderId="20" xfId="2" applyNumberFormat="1" applyFont="1" applyBorder="1" applyAlignment="1">
      <alignment horizontal="center" vertical="center" wrapText="1"/>
    </xf>
    <xf numFmtId="167" fontId="13" fillId="3" borderId="12" xfId="2" applyNumberFormat="1" applyFont="1" applyFill="1" applyBorder="1" applyAlignment="1">
      <alignment horizontal="center" vertical="center" wrapText="1"/>
    </xf>
    <xf numFmtId="3" fontId="13" fillId="0" borderId="12" xfId="2" applyNumberFormat="1" applyFont="1" applyBorder="1" applyAlignment="1">
      <alignment horizontal="center" vertical="center" wrapText="1"/>
    </xf>
    <xf numFmtId="3" fontId="13" fillId="3" borderId="12" xfId="2" applyNumberFormat="1" applyFont="1" applyFill="1" applyBorder="1" applyAlignment="1">
      <alignment horizontal="center" vertical="center" wrapText="1"/>
    </xf>
    <xf numFmtId="167" fontId="13" fillId="0" borderId="15" xfId="2" applyNumberFormat="1" applyFont="1" applyBorder="1" applyAlignment="1">
      <alignment horizontal="center" vertical="center" wrapText="1"/>
    </xf>
    <xf numFmtId="0" fontId="13" fillId="3" borderId="12" xfId="2" quotePrefix="1" applyNumberFormat="1" applyFont="1" applyFill="1" applyBorder="1" applyAlignment="1">
      <alignment horizontal="center" vertical="center" wrapText="1"/>
    </xf>
    <xf numFmtId="0" fontId="13" fillId="4" borderId="11" xfId="2" applyFont="1" applyFill="1" applyBorder="1" applyAlignment="1">
      <alignment horizontal="center" vertical="center" wrapText="1"/>
    </xf>
    <xf numFmtId="0" fontId="11" fillId="4" borderId="12" xfId="0" applyFont="1" applyFill="1" applyBorder="1" applyAlignment="1">
      <alignment horizontal="center" vertical="center" wrapText="1"/>
    </xf>
    <xf numFmtId="0" fontId="13" fillId="4" borderId="12" xfId="2" applyFont="1" applyFill="1" applyBorder="1" applyAlignment="1">
      <alignment horizontal="center" vertical="center" wrapText="1"/>
    </xf>
    <xf numFmtId="0" fontId="13" fillId="4" borderId="12" xfId="2" applyNumberFormat="1" applyFont="1" applyFill="1" applyBorder="1" applyAlignment="1">
      <alignment horizontal="center" vertical="center" wrapText="1"/>
    </xf>
    <xf numFmtId="167" fontId="13" fillId="4" borderId="12" xfId="3" applyNumberFormat="1" applyFont="1" applyFill="1" applyBorder="1" applyAlignment="1">
      <alignment horizontal="center" vertical="center" wrapText="1"/>
    </xf>
    <xf numFmtId="0" fontId="13" fillId="4" borderId="12" xfId="2" applyFont="1" applyFill="1" applyBorder="1" applyAlignment="1">
      <alignment vertical="center" wrapText="1"/>
    </xf>
    <xf numFmtId="0" fontId="13" fillId="4" borderId="13" xfId="2" applyFont="1" applyFill="1" applyBorder="1" applyAlignment="1">
      <alignment horizontal="center" vertical="center" wrapText="1"/>
    </xf>
    <xf numFmtId="14" fontId="13" fillId="4" borderId="12" xfId="2" applyNumberFormat="1" applyFont="1" applyFill="1" applyBorder="1" applyAlignment="1">
      <alignment horizontal="right" vertical="center" wrapText="1"/>
    </xf>
    <xf numFmtId="167" fontId="13" fillId="4" borderId="12" xfId="3" applyNumberFormat="1" applyFont="1" applyFill="1" applyBorder="1" applyAlignment="1">
      <alignment vertical="center" wrapText="1"/>
    </xf>
    <xf numFmtId="167" fontId="13" fillId="4" borderId="12" xfId="2" applyNumberFormat="1" applyFont="1" applyFill="1" applyBorder="1" applyAlignment="1">
      <alignment horizontal="center" vertical="center" wrapText="1"/>
    </xf>
    <xf numFmtId="0" fontId="13" fillId="4" borderId="7" xfId="2" applyFont="1" applyFill="1" applyBorder="1" applyAlignment="1">
      <alignment horizontal="center" vertical="center" wrapText="1"/>
    </xf>
    <xf numFmtId="3" fontId="13" fillId="3" borderId="12" xfId="2" applyNumberFormat="1" applyFont="1" applyFill="1" applyBorder="1" applyAlignment="1">
      <alignment vertical="center" wrapText="1"/>
    </xf>
    <xf numFmtId="0" fontId="13" fillId="3" borderId="12" xfId="2" applyNumberFormat="1" applyFont="1" applyFill="1" applyBorder="1" applyAlignment="1">
      <alignment horizontal="right" vertical="center" wrapText="1"/>
    </xf>
    <xf numFmtId="0" fontId="13" fillId="3" borderId="5" xfId="2" applyFont="1" applyFill="1" applyBorder="1" applyAlignment="1">
      <alignment horizontal="center" vertical="center" wrapText="1"/>
    </xf>
    <xf numFmtId="0" fontId="13" fillId="0" borderId="8" xfId="2" applyFont="1" applyBorder="1" applyAlignment="1">
      <alignment horizontal="center" vertical="center" wrapText="1"/>
    </xf>
    <xf numFmtId="167" fontId="11" fillId="0" borderId="9" xfId="3" applyNumberFormat="1" applyFont="1" applyBorder="1" applyAlignment="1">
      <alignment horizontal="center" vertical="center" wrapText="1"/>
    </xf>
    <xf numFmtId="0" fontId="13" fillId="0" borderId="9" xfId="2" applyNumberFormat="1" applyFont="1" applyBorder="1" applyAlignment="1">
      <alignment horizontal="center" vertical="center" wrapText="1"/>
    </xf>
    <xf numFmtId="14" fontId="13" fillId="0" borderId="9" xfId="2" applyNumberFormat="1" applyFont="1" applyBorder="1" applyAlignment="1">
      <alignment horizontal="center" vertical="center" wrapText="1"/>
    </xf>
    <xf numFmtId="14" fontId="13" fillId="0" borderId="9" xfId="2" applyNumberFormat="1" applyFont="1" applyBorder="1" applyAlignment="1">
      <alignment horizontal="right" vertical="center" wrapText="1"/>
    </xf>
    <xf numFmtId="3" fontId="13" fillId="0" borderId="9" xfId="2" applyNumberFormat="1" applyFont="1" applyBorder="1" applyAlignment="1">
      <alignment vertical="center" wrapText="1"/>
    </xf>
    <xf numFmtId="3" fontId="13" fillId="0" borderId="9" xfId="2" applyNumberFormat="1" applyFont="1" applyBorder="1" applyAlignment="1">
      <alignment horizontal="center" vertical="center" wrapText="1"/>
    </xf>
    <xf numFmtId="0" fontId="13" fillId="0" borderId="14" xfId="2" applyFont="1" applyBorder="1" applyAlignment="1">
      <alignment vertical="center" wrapText="1"/>
    </xf>
    <xf numFmtId="14" fontId="13" fillId="0" borderId="16" xfId="2" applyNumberFormat="1" applyFont="1" applyBorder="1" applyAlignment="1">
      <alignment horizontal="center" vertical="center" wrapText="1"/>
    </xf>
    <xf numFmtId="167" fontId="13" fillId="0" borderId="9" xfId="3" quotePrefix="1" applyNumberFormat="1" applyFont="1" applyBorder="1" applyAlignment="1">
      <alignment horizontal="center" vertical="center" wrapText="1"/>
    </xf>
    <xf numFmtId="0" fontId="13" fillId="0" borderId="9" xfId="2" quotePrefix="1" applyNumberFormat="1" applyFont="1" applyBorder="1" applyAlignment="1">
      <alignment horizontal="center" vertical="center" wrapText="1"/>
    </xf>
    <xf numFmtId="167" fontId="13" fillId="0" borderId="9" xfId="2" applyNumberFormat="1" applyFont="1" applyBorder="1" applyAlignment="1">
      <alignment horizontal="center" vertical="center" wrapText="1"/>
    </xf>
    <xf numFmtId="14" fontId="13" fillId="0" borderId="15" xfId="2" applyNumberFormat="1" applyFont="1" applyBorder="1" applyAlignment="1">
      <alignment horizontal="right" vertical="center" wrapText="1"/>
    </xf>
    <xf numFmtId="0" fontId="13" fillId="3" borderId="8" xfId="2" applyFont="1" applyFill="1" applyBorder="1" applyAlignment="1">
      <alignment horizontal="center" vertical="center" wrapText="1"/>
    </xf>
    <xf numFmtId="167" fontId="13" fillId="3" borderId="9" xfId="3" applyNumberFormat="1" applyFont="1" applyFill="1" applyBorder="1" applyAlignment="1">
      <alignment horizontal="center" vertical="center" wrapText="1"/>
    </xf>
    <xf numFmtId="0" fontId="13" fillId="3" borderId="9" xfId="2" applyNumberFormat="1" applyFont="1" applyFill="1" applyBorder="1" applyAlignment="1">
      <alignment horizontal="center" vertical="center" wrapText="1"/>
    </xf>
    <xf numFmtId="0" fontId="13" fillId="3" borderId="9" xfId="2" applyFont="1" applyFill="1" applyBorder="1" applyAlignment="1">
      <alignment vertical="center" wrapText="1"/>
    </xf>
    <xf numFmtId="0" fontId="13" fillId="3" borderId="9" xfId="2" applyFont="1" applyFill="1" applyBorder="1" applyAlignment="1">
      <alignment horizontal="right" vertical="center" wrapText="1"/>
    </xf>
    <xf numFmtId="167" fontId="13" fillId="3" borderId="9" xfId="3" applyNumberFormat="1" applyFont="1" applyFill="1" applyBorder="1" applyAlignment="1">
      <alignment vertical="center" wrapText="1"/>
    </xf>
    <xf numFmtId="167" fontId="13" fillId="3" borderId="9" xfId="2" applyNumberFormat="1" applyFont="1" applyFill="1" applyBorder="1" applyAlignment="1">
      <alignment horizontal="center" vertical="center" wrapText="1"/>
    </xf>
    <xf numFmtId="0" fontId="13" fillId="3" borderId="10" xfId="2" applyFont="1" applyFill="1" applyBorder="1" applyAlignment="1">
      <alignment horizontal="center" vertical="center" wrapText="1"/>
    </xf>
    <xf numFmtId="0" fontId="13" fillId="0" borderId="15" xfId="2" quotePrefix="1" applyNumberFormat="1" applyFont="1" applyBorder="1" applyAlignment="1">
      <alignment horizontal="right" vertical="center" wrapText="1"/>
    </xf>
    <xf numFmtId="167" fontId="11" fillId="0" borderId="15" xfId="3" applyNumberFormat="1" applyFont="1" applyBorder="1" applyAlignment="1">
      <alignment vertical="center" wrapText="1"/>
    </xf>
    <xf numFmtId="14" fontId="13" fillId="0" borderId="15" xfId="2" applyNumberFormat="1" applyFont="1" applyBorder="1" applyAlignment="1">
      <alignment vertical="center" wrapText="1"/>
    </xf>
    <xf numFmtId="3" fontId="13" fillId="0" borderId="15" xfId="2" applyNumberFormat="1" applyFont="1" applyBorder="1" applyAlignment="1">
      <alignment horizontal="center" vertical="center" wrapText="1"/>
    </xf>
    <xf numFmtId="0" fontId="13" fillId="3" borderId="14" xfId="2" applyFont="1" applyFill="1" applyBorder="1" applyAlignment="1">
      <alignment horizontal="center" vertical="center" wrapText="1"/>
    </xf>
    <xf numFmtId="167" fontId="13" fillId="3" borderId="15" xfId="3" applyNumberFormat="1" applyFont="1" applyFill="1" applyBorder="1" applyAlignment="1">
      <alignment horizontal="center" vertical="center" wrapText="1"/>
    </xf>
    <xf numFmtId="0" fontId="13" fillId="3" borderId="15" xfId="2" applyNumberFormat="1" applyFont="1" applyFill="1" applyBorder="1" applyAlignment="1">
      <alignment horizontal="center" vertical="center" wrapText="1"/>
    </xf>
    <xf numFmtId="0" fontId="13" fillId="3" borderId="15" xfId="2" applyFont="1" applyFill="1" applyBorder="1" applyAlignment="1">
      <alignment vertical="center" wrapText="1"/>
    </xf>
    <xf numFmtId="14" fontId="13" fillId="3" borderId="15" xfId="2" applyNumberFormat="1" applyFont="1" applyFill="1" applyBorder="1" applyAlignment="1">
      <alignment vertical="center" wrapText="1"/>
    </xf>
    <xf numFmtId="14" fontId="13" fillId="3" borderId="15" xfId="2" applyNumberFormat="1" applyFont="1" applyFill="1" applyBorder="1" applyAlignment="1">
      <alignment horizontal="right" vertical="center" wrapText="1"/>
    </xf>
    <xf numFmtId="167" fontId="13" fillId="3" borderId="15" xfId="3" applyNumberFormat="1" applyFont="1" applyFill="1" applyBorder="1" applyAlignment="1">
      <alignment vertical="center" wrapText="1"/>
    </xf>
    <xf numFmtId="3" fontId="13" fillId="3" borderId="15" xfId="2" applyNumberFormat="1" applyFont="1" applyFill="1" applyBorder="1" applyAlignment="1">
      <alignment horizontal="center" vertical="center" wrapText="1"/>
    </xf>
    <xf numFmtId="0" fontId="13" fillId="3" borderId="16" xfId="2" applyFont="1" applyFill="1" applyBorder="1" applyAlignment="1">
      <alignment horizontal="center" vertical="center" wrapText="1"/>
    </xf>
    <xf numFmtId="0" fontId="10" fillId="0" borderId="5" xfId="0" applyFont="1" applyBorder="1" applyAlignment="1">
      <alignment horizontal="center"/>
    </xf>
    <xf numFmtId="0" fontId="10" fillId="0" borderId="6" xfId="0" applyFont="1" applyBorder="1" applyAlignment="1">
      <alignment horizontal="center" vertical="center"/>
    </xf>
    <xf numFmtId="0" fontId="13" fillId="0" borderId="11" xfId="2" applyFont="1" applyBorder="1" applyAlignment="1">
      <alignment horizontal="center" vertical="center"/>
    </xf>
    <xf numFmtId="0" fontId="11" fillId="0" borderId="24" xfId="0" applyFont="1" applyBorder="1" applyAlignment="1">
      <alignment horizontal="center" vertical="center" wrapText="1"/>
    </xf>
    <xf numFmtId="167" fontId="13" fillId="0" borderId="12" xfId="3" applyNumberFormat="1" applyFont="1" applyBorder="1" applyAlignment="1">
      <alignment horizontal="center" vertical="center"/>
    </xf>
    <xf numFmtId="0" fontId="13" fillId="0" borderId="12" xfId="0" quotePrefix="1" applyNumberFormat="1" applyFont="1" applyBorder="1" applyAlignment="1">
      <alignment horizontal="center" vertical="center"/>
    </xf>
    <xf numFmtId="0" fontId="11" fillId="0" borderId="12" xfId="0" applyFont="1" applyBorder="1"/>
    <xf numFmtId="0" fontId="11" fillId="0" borderId="13" xfId="0" applyFont="1" applyBorder="1"/>
    <xf numFmtId="0" fontId="11" fillId="0" borderId="12" xfId="0" applyFont="1" applyBorder="1" applyAlignment="1">
      <alignment vertical="center"/>
    </xf>
    <xf numFmtId="0" fontId="11" fillId="0" borderId="13" xfId="0" applyFont="1" applyBorder="1" applyAlignment="1">
      <alignment vertical="center"/>
    </xf>
    <xf numFmtId="0" fontId="13" fillId="0" borderId="14" xfId="0" applyFont="1" applyBorder="1" applyAlignment="1">
      <alignment horizontal="center" vertical="center"/>
    </xf>
    <xf numFmtId="0" fontId="13" fillId="0" borderId="15" xfId="0" applyFont="1" applyBorder="1" applyAlignment="1">
      <alignment horizontal="center" vertical="center" wrapText="1"/>
    </xf>
    <xf numFmtId="167" fontId="13" fillId="0" borderId="15" xfId="3" applyNumberFormat="1" applyFont="1" applyBorder="1" applyAlignment="1">
      <alignment horizontal="center" vertical="center"/>
    </xf>
    <xf numFmtId="0" fontId="13" fillId="0" borderId="15" xfId="0" quotePrefix="1" applyNumberFormat="1" applyFont="1" applyBorder="1" applyAlignment="1">
      <alignment horizontal="center" vertical="center"/>
    </xf>
    <xf numFmtId="0" fontId="11" fillId="0" borderId="15" xfId="0" applyFont="1" applyBorder="1"/>
    <xf numFmtId="0" fontId="11" fillId="0" borderId="16" xfId="0" applyFont="1" applyBorder="1"/>
    <xf numFmtId="0" fontId="11" fillId="0" borderId="9" xfId="0" applyFont="1" applyBorder="1"/>
    <xf numFmtId="0" fontId="11" fillId="0" borderId="10" xfId="0" applyFont="1" applyBorder="1"/>
    <xf numFmtId="0" fontId="13" fillId="0" borderId="21" xfId="0" applyFont="1" applyBorder="1" applyAlignment="1">
      <alignment horizontal="center" vertical="center" wrapText="1"/>
    </xf>
    <xf numFmtId="167" fontId="13" fillId="0" borderId="24" xfId="3" applyNumberFormat="1" applyFont="1" applyBorder="1" applyAlignment="1">
      <alignment horizontal="center" vertical="center" wrapText="1"/>
    </xf>
    <xf numFmtId="0" fontId="13" fillId="0" borderId="12" xfId="0" quotePrefix="1" applyNumberFormat="1" applyFont="1" applyBorder="1" applyAlignment="1">
      <alignment horizontal="center" vertical="center" wrapText="1"/>
    </xf>
    <xf numFmtId="0" fontId="13" fillId="0" borderId="12" xfId="0" applyFont="1" applyBorder="1" applyAlignment="1">
      <alignment horizontal="center" vertical="center"/>
    </xf>
    <xf numFmtId="0" fontId="13" fillId="0" borderId="14" xfId="2" applyFont="1" applyBorder="1" applyAlignment="1">
      <alignment horizontal="center" vertical="center"/>
    </xf>
    <xf numFmtId="0" fontId="13" fillId="0" borderId="25" xfId="0" applyFont="1" applyBorder="1" applyAlignment="1">
      <alignment horizontal="center" vertical="center" wrapText="1"/>
    </xf>
    <xf numFmtId="0" fontId="13" fillId="0" borderId="15" xfId="0" applyFont="1" applyBorder="1" applyAlignment="1">
      <alignment horizontal="center" vertical="center"/>
    </xf>
    <xf numFmtId="167" fontId="13" fillId="0" borderId="26" xfId="3" applyNumberFormat="1" applyFont="1" applyBorder="1" applyAlignment="1">
      <alignment horizontal="center" vertical="center" wrapText="1"/>
    </xf>
    <xf numFmtId="0" fontId="13" fillId="0" borderId="15" xfId="0" quotePrefix="1" applyNumberFormat="1" applyFont="1" applyBorder="1" applyAlignment="1">
      <alignment horizontal="center" vertical="center" wrapText="1"/>
    </xf>
    <xf numFmtId="0" fontId="11" fillId="0" borderId="12" xfId="0" applyFont="1" applyBorder="1" applyAlignment="1">
      <alignment horizontal="right" vertical="center" wrapText="1"/>
    </xf>
    <xf numFmtId="167" fontId="13" fillId="0" borderId="12" xfId="0" applyNumberFormat="1" applyFont="1" applyBorder="1" applyAlignment="1">
      <alignment horizontal="right" vertical="center" wrapText="1"/>
    </xf>
    <xf numFmtId="167" fontId="13" fillId="0" borderId="12" xfId="0" applyNumberFormat="1" applyFont="1" applyBorder="1" applyAlignment="1">
      <alignment horizontal="center" vertical="center" wrapText="1"/>
    </xf>
    <xf numFmtId="167" fontId="13" fillId="0" borderId="15" xfId="0" applyNumberFormat="1" applyFont="1" applyBorder="1" applyAlignment="1">
      <alignment horizontal="center" vertical="center" wrapText="1"/>
    </xf>
    <xf numFmtId="0" fontId="11" fillId="0" borderId="9" xfId="0" applyFont="1" applyBorder="1" applyAlignment="1">
      <alignment horizontal="right" vertical="center" wrapText="1"/>
    </xf>
    <xf numFmtId="0" fontId="11" fillId="0" borderId="14" xfId="0" applyFont="1" applyBorder="1" applyAlignment="1">
      <alignment horizontal="center" vertical="center" wrapText="1"/>
    </xf>
    <xf numFmtId="0" fontId="11" fillId="0" borderId="15" xfId="0" applyFont="1" applyBorder="1" applyAlignment="1">
      <alignment horizontal="right" vertical="center" wrapText="1"/>
    </xf>
    <xf numFmtId="0" fontId="13" fillId="0" borderId="12" xfId="0" applyNumberFormat="1" applyFont="1" applyBorder="1" applyAlignment="1">
      <alignment horizontal="center" vertical="center" wrapText="1"/>
    </xf>
    <xf numFmtId="0" fontId="13" fillId="0" borderId="12" xfId="0" applyFont="1" applyFill="1" applyBorder="1" applyAlignment="1">
      <alignment horizontal="center" vertical="center" wrapText="1"/>
    </xf>
    <xf numFmtId="3" fontId="13" fillId="0" borderId="12" xfId="0" applyNumberFormat="1" applyFont="1" applyBorder="1" applyAlignment="1">
      <alignment horizontal="right" vertical="center" wrapText="1"/>
    </xf>
    <xf numFmtId="3" fontId="13" fillId="0" borderId="15" xfId="0" applyNumberFormat="1" applyFont="1" applyBorder="1" applyAlignment="1">
      <alignment horizontal="right" vertical="center" wrapText="1"/>
    </xf>
    <xf numFmtId="0" fontId="10" fillId="0" borderId="23" xfId="0" applyFont="1" applyBorder="1" applyAlignment="1">
      <alignment horizontal="center" vertical="center"/>
    </xf>
    <xf numFmtId="0" fontId="10" fillId="0" borderId="7" xfId="0" applyFont="1" applyBorder="1" applyAlignment="1">
      <alignment horizontal="center" vertical="center"/>
    </xf>
    <xf numFmtId="0" fontId="13" fillId="0" borderId="8" xfId="2" applyFont="1" applyBorder="1" applyAlignment="1">
      <alignment horizontal="center" vertical="center"/>
    </xf>
    <xf numFmtId="0" fontId="11" fillId="0" borderId="33" xfId="0" applyFont="1" applyBorder="1" applyAlignment="1">
      <alignment horizontal="center" vertical="center" wrapText="1"/>
    </xf>
    <xf numFmtId="0" fontId="13" fillId="0" borderId="9" xfId="0" applyFont="1" applyBorder="1" applyAlignment="1">
      <alignment horizontal="center" vertical="center" wrapText="1"/>
    </xf>
    <xf numFmtId="167" fontId="13" fillId="0" borderId="9" xfId="3" applyNumberFormat="1" applyFont="1" applyBorder="1" applyAlignment="1">
      <alignment horizontal="center" vertical="center"/>
    </xf>
    <xf numFmtId="0" fontId="13" fillId="0" borderId="9" xfId="0" quotePrefix="1" applyNumberFormat="1" applyFont="1" applyBorder="1" applyAlignment="1">
      <alignment horizontal="center" vertical="center"/>
    </xf>
    <xf numFmtId="0" fontId="13" fillId="0" borderId="10" xfId="0" applyFont="1" applyBorder="1" applyAlignment="1">
      <alignment horizontal="center" vertical="center" wrapText="1"/>
    </xf>
    <xf numFmtId="0" fontId="13" fillId="0" borderId="34" xfId="0" applyFont="1" applyBorder="1" applyAlignment="1">
      <alignment horizontal="center" vertical="center" wrapText="1"/>
    </xf>
    <xf numFmtId="167" fontId="13" fillId="0" borderId="33" xfId="3" applyNumberFormat="1" applyFont="1" applyBorder="1" applyAlignment="1">
      <alignment horizontal="center" vertical="center" wrapText="1"/>
    </xf>
    <xf numFmtId="0" fontId="13" fillId="0" borderId="9" xfId="0" quotePrefix="1" applyNumberFormat="1" applyFont="1" applyBorder="1" applyAlignment="1">
      <alignment horizontal="center" vertical="center" wrapText="1"/>
    </xf>
    <xf numFmtId="0" fontId="11" fillId="3" borderId="12" xfId="0" applyFont="1" applyFill="1" applyBorder="1" applyAlignment="1">
      <alignment horizontal="center" vertical="center" wrapText="1"/>
    </xf>
    <xf numFmtId="0" fontId="10" fillId="0" borderId="6" xfId="0" applyFont="1" applyBorder="1" applyAlignment="1">
      <alignment horizontal="center" vertical="center" wrapText="1"/>
    </xf>
    <xf numFmtId="0" fontId="11" fillId="4" borderId="9" xfId="0" applyFont="1" applyFill="1" applyBorder="1" applyAlignment="1">
      <alignment horizontal="center" vertical="center" wrapText="1"/>
    </xf>
    <xf numFmtId="0" fontId="11" fillId="4" borderId="18" xfId="0" applyFont="1" applyFill="1" applyBorder="1" applyAlignment="1">
      <alignment horizontal="center" vertical="center" wrapText="1"/>
    </xf>
    <xf numFmtId="0" fontId="13" fillId="3" borderId="12" xfId="0" quotePrefix="1" applyNumberFormat="1" applyFont="1" applyFill="1" applyBorder="1" applyAlignment="1">
      <alignment horizontal="center" vertical="center" wrapText="1"/>
    </xf>
    <xf numFmtId="0" fontId="11" fillId="3" borderId="14" xfId="0" applyFont="1" applyFill="1" applyBorder="1" applyAlignment="1">
      <alignment horizontal="center" vertical="center" wrapText="1"/>
    </xf>
    <xf numFmtId="0" fontId="13" fillId="3" borderId="15" xfId="0" applyFont="1" applyFill="1" applyBorder="1" applyAlignment="1">
      <alignment horizontal="center" vertical="center" wrapText="1"/>
    </xf>
    <xf numFmtId="0" fontId="13" fillId="3" borderId="15" xfId="0" quotePrefix="1" applyNumberFormat="1" applyFont="1" applyFill="1" applyBorder="1" applyAlignment="1">
      <alignment horizontal="center" vertical="center" wrapText="1"/>
    </xf>
    <xf numFmtId="0" fontId="11" fillId="3" borderId="12" xfId="0" applyFont="1" applyFill="1" applyBorder="1" applyAlignment="1">
      <alignment horizontal="center" vertical="center" wrapText="1"/>
    </xf>
    <xf numFmtId="0" fontId="11" fillId="0" borderId="12" xfId="0" applyFont="1" applyBorder="1" applyAlignment="1">
      <alignment horizontal="center" vertical="center" wrapText="1"/>
    </xf>
    <xf numFmtId="0" fontId="11" fillId="3" borderId="12" xfId="0" applyFont="1" applyFill="1" applyBorder="1" applyAlignment="1">
      <alignment horizontal="center" vertical="center" wrapText="1"/>
    </xf>
    <xf numFmtId="0" fontId="13" fillId="3" borderId="9" xfId="0" applyFont="1" applyFill="1" applyBorder="1" applyAlignment="1">
      <alignment horizontal="center" vertical="center" wrapText="1"/>
    </xf>
    <xf numFmtId="0" fontId="13" fillId="3" borderId="9" xfId="0" quotePrefix="1" applyNumberFormat="1" applyFont="1" applyFill="1" applyBorder="1" applyAlignment="1">
      <alignment horizontal="center" vertical="center" wrapText="1"/>
    </xf>
    <xf numFmtId="0" fontId="13" fillId="3" borderId="12" xfId="0" applyNumberFormat="1" applyFont="1" applyFill="1" applyBorder="1" applyAlignment="1">
      <alignment horizontal="center" vertical="center" wrapText="1"/>
    </xf>
    <xf numFmtId="167" fontId="13" fillId="3" borderId="12" xfId="0" applyNumberFormat="1" applyFont="1" applyFill="1" applyBorder="1" applyAlignment="1">
      <alignment horizontal="center" vertical="center" wrapText="1"/>
    </xf>
    <xf numFmtId="0" fontId="11" fillId="4" borderId="7" xfId="0" applyFont="1" applyFill="1" applyBorder="1" applyAlignment="1">
      <alignment horizontal="center" vertical="center"/>
    </xf>
    <xf numFmtId="0" fontId="13" fillId="4" borderId="12" xfId="0" applyFont="1" applyFill="1" applyBorder="1" applyAlignment="1">
      <alignment horizontal="center" vertical="center" wrapText="1"/>
    </xf>
    <xf numFmtId="0" fontId="13" fillId="4" borderId="12" xfId="0" quotePrefix="1" applyNumberFormat="1" applyFont="1" applyFill="1" applyBorder="1" applyAlignment="1">
      <alignment horizontal="center" vertical="center" wrapText="1"/>
    </xf>
    <xf numFmtId="0" fontId="11" fillId="4" borderId="13" xfId="0" applyFont="1" applyFill="1" applyBorder="1" applyAlignment="1">
      <alignment horizontal="center" vertical="center" wrapText="1"/>
    </xf>
    <xf numFmtId="167" fontId="13" fillId="4" borderId="12" xfId="0" applyNumberFormat="1" applyFont="1" applyFill="1" applyBorder="1" applyAlignment="1">
      <alignment horizontal="right" vertical="center" wrapText="1"/>
    </xf>
    <xf numFmtId="0" fontId="11" fillId="4" borderId="15" xfId="0" applyFont="1" applyFill="1" applyBorder="1" applyAlignment="1">
      <alignment horizontal="center" vertical="center" wrapText="1"/>
    </xf>
    <xf numFmtId="167" fontId="13" fillId="3" borderId="9" xfId="0" applyNumberFormat="1" applyFont="1" applyFill="1" applyBorder="1" applyAlignment="1">
      <alignment horizontal="center" vertical="center" wrapText="1"/>
    </xf>
    <xf numFmtId="0" fontId="11" fillId="0" borderId="18" xfId="0" applyFont="1" applyBorder="1" applyAlignment="1">
      <alignment horizontal="center" vertical="center" wrapText="1"/>
    </xf>
    <xf numFmtId="167" fontId="13" fillId="3" borderId="15" xfId="0" applyNumberFormat="1" applyFont="1" applyFill="1" applyBorder="1" applyAlignment="1">
      <alignment horizontal="right" vertical="center" wrapText="1"/>
    </xf>
    <xf numFmtId="4" fontId="13" fillId="3" borderId="12" xfId="0" quotePrefix="1" applyNumberFormat="1" applyFont="1" applyFill="1" applyBorder="1" applyAlignment="1">
      <alignment horizontal="center" vertical="center" wrapText="1"/>
    </xf>
    <xf numFmtId="0" fontId="0" fillId="3" borderId="12" xfId="0" applyFill="1" applyBorder="1"/>
    <xf numFmtId="0" fontId="11" fillId="3" borderId="15" xfId="0" applyFont="1" applyFill="1" applyBorder="1" applyAlignment="1">
      <alignment horizontal="center" vertical="center"/>
    </xf>
    <xf numFmtId="0" fontId="11" fillId="0" borderId="20" xfId="0" applyFont="1" applyBorder="1" applyAlignment="1">
      <alignment horizontal="center" vertical="center" wrapText="1"/>
    </xf>
    <xf numFmtId="0" fontId="18" fillId="0" borderId="5" xfId="0" applyFont="1" applyBorder="1" applyAlignment="1">
      <alignment horizontal="center"/>
    </xf>
    <xf numFmtId="0" fontId="18" fillId="0" borderId="6" xfId="0" applyFont="1" applyBorder="1" applyAlignment="1">
      <alignment horizontal="center" vertical="center"/>
    </xf>
    <xf numFmtId="0" fontId="18" fillId="0" borderId="7" xfId="0" applyFont="1" applyBorder="1" applyAlignment="1">
      <alignment horizontal="center" vertical="center"/>
    </xf>
    <xf numFmtId="0" fontId="18" fillId="0" borderId="7" xfId="0" applyFont="1" applyBorder="1" applyAlignment="1">
      <alignment horizontal="center" vertical="center" wrapText="1"/>
    </xf>
    <xf numFmtId="0" fontId="11" fillId="0" borderId="18" xfId="0" applyFont="1" applyBorder="1" applyAlignment="1">
      <alignment horizontal="center" vertical="center"/>
    </xf>
    <xf numFmtId="0" fontId="11" fillId="0" borderId="21" xfId="0" applyFont="1" applyBorder="1" applyAlignment="1">
      <alignment horizontal="center" vertical="center"/>
    </xf>
    <xf numFmtId="166" fontId="11" fillId="0" borderId="17" xfId="0" applyNumberFormat="1" applyFont="1" applyBorder="1" applyAlignment="1">
      <alignment horizontal="center" vertical="center"/>
    </xf>
    <xf numFmtId="167" fontId="11" fillId="0" borderId="18" xfId="1" applyNumberFormat="1" applyFont="1" applyBorder="1" applyAlignment="1">
      <alignment horizontal="right" vertical="center"/>
    </xf>
    <xf numFmtId="167" fontId="11" fillId="0" borderId="18" xfId="0" applyNumberFormat="1" applyFont="1" applyBorder="1" applyAlignment="1">
      <alignment horizontal="right" vertical="center"/>
    </xf>
    <xf numFmtId="0" fontId="11" fillId="0" borderId="19" xfId="0" applyFont="1" applyBorder="1" applyAlignment="1">
      <alignment horizontal="center" vertical="center" wrapText="1"/>
    </xf>
    <xf numFmtId="0" fontId="13" fillId="3" borderId="7" xfId="2" applyFont="1" applyFill="1" applyBorder="1" applyAlignment="1" applyProtection="1">
      <alignment horizontal="center" vertical="center" wrapText="1"/>
      <protection locked="0"/>
    </xf>
    <xf numFmtId="0" fontId="13" fillId="3" borderId="11" xfId="2" applyFont="1" applyFill="1" applyBorder="1" applyAlignment="1" applyProtection="1">
      <alignment horizontal="center" vertical="center" wrapText="1"/>
      <protection locked="0"/>
    </xf>
    <xf numFmtId="0" fontId="11" fillId="3" borderId="12" xfId="0" applyFont="1" applyFill="1" applyBorder="1" applyAlignment="1" applyProtection="1">
      <alignment horizontal="center" vertical="center" wrapText="1"/>
      <protection locked="0"/>
    </xf>
    <xf numFmtId="0" fontId="13" fillId="3" borderId="12" xfId="2" applyFont="1" applyFill="1" applyBorder="1" applyAlignment="1" applyProtection="1">
      <alignment horizontal="center" vertical="center" wrapText="1"/>
      <protection locked="0"/>
    </xf>
    <xf numFmtId="167" fontId="13" fillId="3" borderId="12" xfId="3" applyNumberFormat="1" applyFont="1" applyFill="1" applyBorder="1" applyAlignment="1" applyProtection="1">
      <alignment horizontal="center" vertical="center" wrapText="1"/>
      <protection locked="0"/>
    </xf>
    <xf numFmtId="0" fontId="13" fillId="3" borderId="12" xfId="2" applyNumberFormat="1" applyFont="1" applyFill="1" applyBorder="1" applyAlignment="1" applyProtection="1">
      <alignment horizontal="center" vertical="center" wrapText="1"/>
      <protection locked="0"/>
    </xf>
    <xf numFmtId="0" fontId="13" fillId="3" borderId="12" xfId="2" applyFont="1" applyFill="1" applyBorder="1" applyAlignment="1" applyProtection="1">
      <alignment vertical="center" wrapText="1"/>
      <protection locked="0"/>
    </xf>
    <xf numFmtId="14" fontId="13" fillId="3" borderId="12" xfId="2" applyNumberFormat="1" applyFont="1" applyFill="1" applyBorder="1" applyAlignment="1" applyProtection="1">
      <alignment horizontal="center" vertical="center" wrapText="1"/>
      <protection locked="0"/>
    </xf>
    <xf numFmtId="0" fontId="13" fillId="3" borderId="12" xfId="2" applyFont="1" applyFill="1" applyBorder="1" applyAlignment="1" applyProtection="1">
      <alignment horizontal="right" vertical="center" wrapText="1"/>
      <protection locked="0"/>
    </xf>
    <xf numFmtId="167" fontId="13" fillId="3" borderId="12" xfId="2" applyNumberFormat="1" applyFont="1" applyFill="1" applyBorder="1" applyAlignment="1" applyProtection="1">
      <alignment horizontal="center" vertical="center" wrapText="1"/>
      <protection locked="0"/>
    </xf>
    <xf numFmtId="0" fontId="13" fillId="3" borderId="13" xfId="2" applyFont="1" applyFill="1" applyBorder="1" applyAlignment="1" applyProtection="1">
      <alignment horizontal="center" vertical="center" wrapText="1"/>
      <protection locked="0"/>
    </xf>
    <xf numFmtId="0" fontId="13" fillId="3" borderId="0" xfId="2" applyFont="1" applyFill="1" applyAlignment="1" applyProtection="1">
      <alignment vertical="center" wrapText="1"/>
      <protection locked="0"/>
    </xf>
    <xf numFmtId="0" fontId="10" fillId="0" borderId="6" xfId="0" applyFont="1" applyBorder="1" applyAlignment="1">
      <alignment horizontal="center" vertical="center" wrapText="1"/>
    </xf>
    <xf numFmtId="3" fontId="13" fillId="0" borderId="12" xfId="0" applyNumberFormat="1" applyFont="1" applyBorder="1" applyAlignment="1">
      <alignment vertical="distributed"/>
    </xf>
    <xf numFmtId="164" fontId="13" fillId="0" borderId="12" xfId="0" applyNumberFormat="1" applyFont="1" applyBorder="1" applyAlignment="1">
      <alignment horizontal="center" vertical="center" wrapText="1"/>
    </xf>
    <xf numFmtId="0" fontId="11" fillId="3" borderId="18" xfId="2" applyFont="1" applyFill="1" applyBorder="1" applyAlignment="1">
      <alignment horizontal="center" vertical="center" wrapText="1"/>
    </xf>
    <xf numFmtId="0" fontId="13" fillId="3" borderId="18" xfId="2" applyFont="1" applyFill="1" applyBorder="1" applyAlignment="1">
      <alignment horizontal="center" vertical="center" wrapText="1"/>
    </xf>
    <xf numFmtId="164" fontId="13" fillId="3" borderId="18" xfId="2" applyNumberFormat="1" applyFont="1" applyFill="1" applyBorder="1" applyAlignment="1">
      <alignment horizontal="center" vertical="center" wrapText="1"/>
    </xf>
    <xf numFmtId="14" fontId="13" fillId="3" borderId="18" xfId="2" applyNumberFormat="1" applyFont="1" applyFill="1" applyBorder="1" applyAlignment="1">
      <alignment horizontal="center" vertical="center" wrapText="1"/>
    </xf>
    <xf numFmtId="166" fontId="11" fillId="3" borderId="18" xfId="0" applyNumberFormat="1" applyFont="1" applyFill="1" applyBorder="1" applyAlignment="1">
      <alignment horizontal="right" vertical="center" wrapText="1"/>
    </xf>
    <xf numFmtId="3" fontId="13" fillId="3" borderId="18" xfId="2" applyNumberFormat="1" applyFont="1" applyFill="1" applyBorder="1" applyAlignment="1">
      <alignment horizontal="right" vertical="center" wrapText="1"/>
    </xf>
    <xf numFmtId="167" fontId="11" fillId="3" borderId="18" xfId="0" applyNumberFormat="1" applyFont="1" applyFill="1" applyBorder="1" applyAlignment="1">
      <alignment horizontal="right" vertical="center" wrapText="1"/>
    </xf>
    <xf numFmtId="0" fontId="11" fillId="0" borderId="15" xfId="0" applyFont="1" applyBorder="1" applyAlignment="1">
      <alignment horizontal="center"/>
    </xf>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11" fillId="0" borderId="15" xfId="0" applyFont="1" applyBorder="1" applyAlignment="1">
      <alignment wrapText="1"/>
    </xf>
    <xf numFmtId="3" fontId="13" fillId="0" borderId="12" xfId="0" applyNumberFormat="1" applyFont="1" applyBorder="1" applyAlignment="1">
      <alignment vertical="center"/>
    </xf>
    <xf numFmtId="14" fontId="13" fillId="0" borderId="12" xfId="0" applyNumberFormat="1" applyFont="1" applyBorder="1" applyAlignment="1">
      <alignment vertical="center"/>
    </xf>
    <xf numFmtId="0" fontId="11" fillId="3" borderId="35" xfId="0" applyFont="1" applyFill="1" applyBorder="1" applyAlignment="1">
      <alignment horizontal="center" vertical="center" wrapText="1"/>
    </xf>
    <xf numFmtId="166" fontId="11" fillId="3" borderId="36" xfId="0" applyNumberFormat="1" applyFont="1" applyFill="1" applyBorder="1" applyAlignment="1">
      <alignment horizontal="center" vertical="center" wrapText="1"/>
    </xf>
    <xf numFmtId="0" fontId="11" fillId="3" borderId="37" xfId="0" applyFont="1" applyFill="1" applyBorder="1" applyAlignment="1">
      <alignment horizontal="center" vertical="center" wrapText="1"/>
    </xf>
    <xf numFmtId="166" fontId="11" fillId="3" borderId="37" xfId="0" applyNumberFormat="1" applyFont="1" applyFill="1" applyBorder="1" applyAlignment="1">
      <alignment horizontal="right" vertical="center" wrapText="1"/>
    </xf>
    <xf numFmtId="167" fontId="11" fillId="3" borderId="37" xfId="1" applyNumberFormat="1" applyFont="1" applyFill="1" applyBorder="1" applyAlignment="1">
      <alignment horizontal="right" vertical="center" wrapText="1"/>
    </xf>
    <xf numFmtId="167" fontId="11" fillId="3" borderId="37" xfId="0" applyNumberFormat="1" applyFont="1" applyFill="1" applyBorder="1" applyAlignment="1">
      <alignment horizontal="right" vertical="center" wrapText="1"/>
    </xf>
    <xf numFmtId="0" fontId="11" fillId="3" borderId="38" xfId="0" applyFont="1" applyFill="1" applyBorder="1" applyAlignment="1">
      <alignment horizontal="center" vertical="center" wrapText="1"/>
    </xf>
    <xf numFmtId="0" fontId="11" fillId="0" borderId="39" xfId="0" applyFont="1" applyBorder="1" applyAlignment="1">
      <alignment horizontal="center" vertical="center" wrapText="1"/>
    </xf>
    <xf numFmtId="166" fontId="11" fillId="0" borderId="40" xfId="0" applyNumberFormat="1" applyFont="1" applyBorder="1" applyAlignment="1">
      <alignment horizontal="center" vertical="center" wrapText="1"/>
    </xf>
    <xf numFmtId="0" fontId="11" fillId="0" borderId="41" xfId="0" applyFont="1" applyBorder="1" applyAlignment="1">
      <alignment horizontal="center" vertical="center" wrapText="1"/>
    </xf>
    <xf numFmtId="166" fontId="11" fillId="0" borderId="41" xfId="0" applyNumberFormat="1" applyFont="1" applyBorder="1" applyAlignment="1">
      <alignment horizontal="right" vertical="center" wrapText="1"/>
    </xf>
    <xf numFmtId="167" fontId="11" fillId="0" borderId="41" xfId="1" applyNumberFormat="1" applyFont="1" applyBorder="1" applyAlignment="1">
      <alignment horizontal="right" vertical="center" wrapText="1"/>
    </xf>
    <xf numFmtId="167" fontId="11" fillId="0" borderId="41" xfId="0" applyNumberFormat="1" applyFont="1" applyBorder="1" applyAlignment="1">
      <alignment horizontal="right" vertical="center" wrapText="1"/>
    </xf>
    <xf numFmtId="0" fontId="11" fillId="0" borderId="42" xfId="0" applyFont="1" applyBorder="1" applyAlignment="1">
      <alignment horizontal="center" vertical="center" wrapText="1"/>
    </xf>
    <xf numFmtId="0" fontId="11" fillId="3" borderId="39" xfId="0" applyFont="1" applyFill="1" applyBorder="1" applyAlignment="1">
      <alignment horizontal="center" vertical="center" wrapText="1"/>
    </xf>
    <xf numFmtId="166" fontId="11" fillId="3" borderId="40" xfId="0" applyNumberFormat="1" applyFont="1" applyFill="1" applyBorder="1" applyAlignment="1">
      <alignment horizontal="center" vertical="center" wrapText="1"/>
    </xf>
    <xf numFmtId="0" fontId="11" fillId="3" borderId="41" xfId="0" applyFont="1" applyFill="1" applyBorder="1" applyAlignment="1">
      <alignment horizontal="center" vertical="center" wrapText="1"/>
    </xf>
    <xf numFmtId="166" fontId="11" fillId="3" borderId="41" xfId="0" applyNumberFormat="1" applyFont="1" applyFill="1" applyBorder="1" applyAlignment="1">
      <alignment horizontal="right" vertical="center" wrapText="1"/>
    </xf>
    <xf numFmtId="167" fontId="11" fillId="3" borderId="41" xfId="1" applyNumberFormat="1" applyFont="1" applyFill="1" applyBorder="1" applyAlignment="1">
      <alignment horizontal="right" vertical="center" wrapText="1"/>
    </xf>
    <xf numFmtId="167" fontId="11" fillId="3" borderId="41" xfId="0" applyNumberFormat="1" applyFont="1" applyFill="1" applyBorder="1" applyAlignment="1">
      <alignment horizontal="right" vertical="center" wrapText="1"/>
    </xf>
    <xf numFmtId="0" fontId="11" fillId="3" borderId="42" xfId="0" applyFont="1" applyFill="1" applyBorder="1" applyAlignment="1">
      <alignment horizontal="center" vertical="center" wrapText="1"/>
    </xf>
    <xf numFmtId="3" fontId="11" fillId="3" borderId="41" xfId="0" applyNumberFormat="1" applyFont="1" applyFill="1" applyBorder="1" applyAlignment="1">
      <alignment horizontal="right" vertical="center" wrapText="1"/>
    </xf>
    <xf numFmtId="0" fontId="11" fillId="3" borderId="41" xfId="0" applyNumberFormat="1" applyFont="1" applyFill="1" applyBorder="1" applyAlignment="1">
      <alignment horizontal="center" vertical="center" wrapText="1"/>
    </xf>
    <xf numFmtId="3" fontId="11" fillId="0" borderId="41" xfId="0" applyNumberFormat="1" applyFont="1" applyBorder="1" applyAlignment="1">
      <alignment horizontal="right" vertical="center" wrapText="1"/>
    </xf>
    <xf numFmtId="0" fontId="11" fillId="0" borderId="43" xfId="0" applyFont="1" applyBorder="1" applyAlignment="1">
      <alignment horizontal="center" vertical="center" wrapText="1"/>
    </xf>
    <xf numFmtId="166" fontId="11" fillId="0" borderId="44" xfId="0" applyNumberFormat="1" applyFont="1" applyBorder="1" applyAlignment="1">
      <alignment horizontal="center" vertical="center" wrapText="1"/>
    </xf>
    <xf numFmtId="0" fontId="11" fillId="0" borderId="45" xfId="0" applyFont="1" applyBorder="1" applyAlignment="1">
      <alignment horizontal="center" vertical="center" wrapText="1"/>
    </xf>
    <xf numFmtId="166" fontId="11" fillId="0" borderId="45" xfId="0" applyNumberFormat="1" applyFont="1" applyBorder="1" applyAlignment="1">
      <alignment horizontal="right" vertical="center" wrapText="1"/>
    </xf>
    <xf numFmtId="167" fontId="11" fillId="0" borderId="45" xfId="1" applyNumberFormat="1" applyFont="1" applyBorder="1" applyAlignment="1">
      <alignment horizontal="right" vertical="center" wrapText="1"/>
    </xf>
    <xf numFmtId="167" fontId="11" fillId="0" borderId="45" xfId="0" applyNumberFormat="1" applyFont="1" applyBorder="1" applyAlignment="1">
      <alignment horizontal="right" vertical="center" wrapText="1"/>
    </xf>
    <xf numFmtId="0" fontId="11" fillId="0" borderId="46" xfId="0" applyFont="1" applyBorder="1" applyAlignment="1">
      <alignment horizontal="center" vertical="center" wrapText="1"/>
    </xf>
    <xf numFmtId="0" fontId="11" fillId="0" borderId="9" xfId="0" applyNumberFormat="1" applyFont="1" applyBorder="1" applyAlignment="1">
      <alignment horizontal="center" vertical="center"/>
    </xf>
    <xf numFmtId="0" fontId="11" fillId="0" borderId="20" xfId="0" applyNumberFormat="1" applyFont="1" applyBorder="1" applyAlignment="1">
      <alignment horizontal="center" vertical="center"/>
    </xf>
    <xf numFmtId="0" fontId="11" fillId="0" borderId="18" xfId="0" applyNumberFormat="1" applyFont="1" applyBorder="1" applyAlignment="1">
      <alignment horizontal="center" vertical="center"/>
    </xf>
    <xf numFmtId="0" fontId="11" fillId="0" borderId="15" xfId="0" applyNumberFormat="1" applyFont="1" applyBorder="1" applyAlignment="1">
      <alignment horizontal="center" vertical="center"/>
    </xf>
    <xf numFmtId="14" fontId="13" fillId="0" borderId="12" xfId="0" applyNumberFormat="1" applyFont="1" applyBorder="1" applyAlignment="1">
      <alignment horizontal="center" vertical="center"/>
    </xf>
    <xf numFmtId="14" fontId="13" fillId="0" borderId="31" xfId="0" applyNumberFormat="1" applyFont="1" applyBorder="1" applyAlignment="1">
      <alignment horizontal="center" vertical="center"/>
    </xf>
    <xf numFmtId="14" fontId="13" fillId="0" borderId="11" xfId="0" applyNumberFormat="1" applyFont="1" applyBorder="1" applyAlignment="1">
      <alignment horizontal="center" vertical="center"/>
    </xf>
    <xf numFmtId="0" fontId="11" fillId="0" borderId="12" xfId="0" applyFont="1" applyBorder="1" applyAlignment="1">
      <alignment horizontal="center"/>
    </xf>
    <xf numFmtId="167" fontId="11" fillId="0" borderId="12" xfId="1" applyNumberFormat="1" applyFont="1" applyBorder="1"/>
    <xf numFmtId="167" fontId="11" fillId="0" borderId="15" xfId="1" applyNumberFormat="1" applyFont="1" applyBorder="1"/>
    <xf numFmtId="0" fontId="13" fillId="0" borderId="18" xfId="0" applyFont="1" applyBorder="1" applyAlignment="1">
      <alignment horizontal="center" vertical="center" wrapText="1"/>
    </xf>
    <xf numFmtId="164" fontId="13" fillId="0" borderId="18" xfId="0" applyNumberFormat="1" applyFont="1" applyBorder="1" applyAlignment="1">
      <alignment horizontal="center" vertical="center" wrapText="1"/>
    </xf>
    <xf numFmtId="14" fontId="13" fillId="0" borderId="18" xfId="0" applyNumberFormat="1" applyFont="1" applyBorder="1" applyAlignment="1">
      <alignment vertical="center"/>
    </xf>
    <xf numFmtId="0" fontId="11" fillId="0" borderId="18" xfId="0" applyFont="1" applyBorder="1"/>
    <xf numFmtId="3" fontId="13" fillId="0" borderId="18" xfId="0" applyNumberFormat="1" applyFont="1" applyBorder="1" applyAlignment="1">
      <alignment vertical="distributed"/>
    </xf>
    <xf numFmtId="0" fontId="0" fillId="0" borderId="32" xfId="0" applyBorder="1"/>
    <xf numFmtId="0" fontId="11" fillId="3" borderId="12" xfId="0" applyFont="1" applyFill="1" applyBorder="1" applyAlignment="1">
      <alignment horizontal="center" vertical="center" wrapText="1"/>
    </xf>
    <xf numFmtId="0" fontId="10" fillId="0" borderId="6" xfId="0" applyFont="1" applyBorder="1" applyAlignment="1">
      <alignment horizontal="center" vertical="center"/>
    </xf>
    <xf numFmtId="0" fontId="11" fillId="0" borderId="8" xfId="0" applyFont="1" applyBorder="1" applyAlignment="1">
      <alignment horizontal="center" vertical="center"/>
    </xf>
    <xf numFmtId="166" fontId="11" fillId="0" borderId="9" xfId="0" applyNumberFormat="1" applyFont="1" applyBorder="1" applyAlignment="1">
      <alignment horizontal="center" vertical="center" wrapText="1"/>
    </xf>
    <xf numFmtId="0" fontId="11" fillId="0" borderId="11" xfId="0" applyFont="1" applyBorder="1" applyAlignment="1">
      <alignment horizontal="center" vertical="center"/>
    </xf>
    <xf numFmtId="166" fontId="11" fillId="0" borderId="12" xfId="0" applyNumberFormat="1" applyFont="1" applyBorder="1" applyAlignment="1">
      <alignment horizontal="center" vertical="center" wrapText="1"/>
    </xf>
    <xf numFmtId="0" fontId="12" fillId="0" borderId="11" xfId="0" applyFont="1" applyBorder="1" applyAlignment="1">
      <alignment horizontal="center" vertical="center"/>
    </xf>
    <xf numFmtId="14" fontId="11" fillId="0" borderId="12" xfId="0" applyNumberFormat="1" applyFont="1" applyBorder="1" applyAlignment="1">
      <alignment horizontal="right" vertical="center"/>
    </xf>
    <xf numFmtId="0" fontId="12" fillId="0" borderId="17" xfId="0" applyFont="1" applyBorder="1" applyAlignment="1">
      <alignment horizontal="center" vertical="center"/>
    </xf>
    <xf numFmtId="166" fontId="11" fillId="0" borderId="18" xfId="0" applyNumberFormat="1" applyFont="1" applyBorder="1" applyAlignment="1">
      <alignment horizontal="center" vertical="center" wrapText="1"/>
    </xf>
    <xf numFmtId="0" fontId="13" fillId="0" borderId="18" xfId="0" applyFont="1" applyBorder="1" applyAlignment="1">
      <alignment horizontal="center" vertical="justify"/>
    </xf>
    <xf numFmtId="164" fontId="19" fillId="0" borderId="18" xfId="0" applyNumberFormat="1" applyFont="1" applyBorder="1" applyAlignment="1">
      <alignment horizontal="center"/>
    </xf>
    <xf numFmtId="0" fontId="11" fillId="0" borderId="18" xfId="0" applyFont="1" applyBorder="1" applyAlignment="1">
      <alignment horizontal="center"/>
    </xf>
    <xf numFmtId="14" fontId="11" fillId="0" borderId="18" xfId="0" applyNumberFormat="1" applyFont="1" applyBorder="1" applyAlignment="1">
      <alignment horizontal="right" vertical="center"/>
    </xf>
    <xf numFmtId="3" fontId="13" fillId="0" borderId="18" xfId="0" applyNumberFormat="1" applyFont="1" applyBorder="1" applyAlignment="1">
      <alignment horizontal="right"/>
    </xf>
    <xf numFmtId="0" fontId="11" fillId="0" borderId="19" xfId="0" applyFont="1" applyBorder="1" applyAlignment="1">
      <alignment horizontal="center" vertical="center"/>
    </xf>
    <xf numFmtId="0" fontId="11" fillId="4" borderId="47" xfId="0" applyFont="1" applyFill="1" applyBorder="1" applyAlignment="1">
      <alignment horizontal="center" vertical="center"/>
    </xf>
    <xf numFmtId="0" fontId="0" fillId="0" borderId="48" xfId="0" applyBorder="1"/>
    <xf numFmtId="0" fontId="11" fillId="4" borderId="49" xfId="0" applyFont="1" applyFill="1" applyBorder="1" applyAlignment="1">
      <alignment horizontal="center" vertical="center"/>
    </xf>
    <xf numFmtId="0" fontId="0" fillId="0" borderId="50" xfId="0" applyBorder="1"/>
    <xf numFmtId="0" fontId="11" fillId="4" borderId="51" xfId="0" applyFont="1" applyFill="1" applyBorder="1" applyAlignment="1">
      <alignment horizontal="center" vertical="center"/>
    </xf>
    <xf numFmtId="0" fontId="0" fillId="0" borderId="52" xfId="0" applyBorder="1"/>
    <xf numFmtId="0" fontId="11" fillId="3" borderId="49" xfId="0" applyFont="1" applyFill="1" applyBorder="1" applyAlignment="1">
      <alignment horizontal="center" vertical="center"/>
    </xf>
    <xf numFmtId="14" fontId="13" fillId="3" borderId="11" xfId="0" applyNumberFormat="1" applyFont="1" applyFill="1" applyBorder="1" applyAlignment="1">
      <alignment horizontal="center" vertical="center"/>
    </xf>
    <xf numFmtId="0" fontId="11" fillId="3" borderId="12" xfId="0" applyFont="1" applyFill="1" applyBorder="1" applyAlignment="1">
      <alignment horizontal="center"/>
    </xf>
    <xf numFmtId="0" fontId="11" fillId="3" borderId="12" xfId="0" applyFont="1" applyFill="1" applyBorder="1" applyAlignment="1">
      <alignment wrapText="1"/>
    </xf>
    <xf numFmtId="0" fontId="0" fillId="3" borderId="13" xfId="0" applyFill="1" applyBorder="1"/>
    <xf numFmtId="0" fontId="0" fillId="3" borderId="50" xfId="0" applyFill="1" applyBorder="1"/>
    <xf numFmtId="3" fontId="13" fillId="0" borderId="12" xfId="0" applyNumberFormat="1" applyFont="1" applyBorder="1" applyAlignment="1">
      <alignment horizontal="right" vertical="center"/>
    </xf>
    <xf numFmtId="167" fontId="11" fillId="0" borderId="12" xfId="1" applyNumberFormat="1" applyFont="1" applyBorder="1" applyAlignment="1">
      <alignment vertical="center"/>
    </xf>
    <xf numFmtId="0" fontId="13" fillId="0" borderId="9" xfId="0" applyFont="1" applyBorder="1" applyAlignment="1">
      <alignment horizontal="center" vertical="center"/>
    </xf>
    <xf numFmtId="14" fontId="13" fillId="3" borderId="12" xfId="0" applyNumberFormat="1" applyFont="1" applyFill="1" applyBorder="1" applyAlignment="1">
      <alignment horizontal="center" vertical="center" wrapText="1"/>
    </xf>
    <xf numFmtId="14" fontId="13" fillId="3" borderId="15" xfId="0" applyNumberFormat="1" applyFont="1" applyFill="1" applyBorder="1" applyAlignment="1">
      <alignment horizontal="center" vertical="center" wrapText="1"/>
    </xf>
    <xf numFmtId="14" fontId="13" fillId="0" borderId="12" xfId="0" applyNumberFormat="1" applyFont="1" applyBorder="1" applyAlignment="1">
      <alignment horizontal="center" vertical="center" wrapText="1"/>
    </xf>
    <xf numFmtId="14" fontId="13" fillId="0" borderId="15" xfId="0" applyNumberFormat="1" applyFont="1" applyBorder="1" applyAlignment="1">
      <alignment horizontal="center" vertical="center" wrapText="1"/>
    </xf>
    <xf numFmtId="0" fontId="0" fillId="0" borderId="0" xfId="0" applyFont="1" applyAlignment="1">
      <alignment horizontal="center"/>
    </xf>
    <xf numFmtId="0" fontId="10" fillId="0" borderId="1" xfId="0" applyFont="1" applyBorder="1" applyAlignment="1">
      <alignment horizontal="center" vertical="center" wrapText="1"/>
    </xf>
    <xf numFmtId="0" fontId="10" fillId="0" borderId="4" xfId="0" applyFont="1" applyBorder="1" applyAlignment="1">
      <alignment horizontal="center" vertical="center" wrapText="1"/>
    </xf>
    <xf numFmtId="0" fontId="10" fillId="0" borderId="1" xfId="0" applyFont="1" applyBorder="1" applyAlignment="1">
      <alignment horizontal="center" wrapText="1"/>
    </xf>
    <xf numFmtId="0" fontId="10" fillId="0" borderId="2" xfId="0" applyFont="1" applyBorder="1" applyAlignment="1">
      <alignment horizontal="center" wrapText="1"/>
    </xf>
    <xf numFmtId="0" fontId="10" fillId="0" borderId="3" xfId="0" applyFont="1" applyBorder="1" applyAlignment="1">
      <alignment horizontal="center" wrapText="1"/>
    </xf>
    <xf numFmtId="0" fontId="5" fillId="0" borderId="0" xfId="0" applyFont="1" applyAlignment="1">
      <alignment horizontal="center"/>
    </xf>
    <xf numFmtId="0" fontId="10" fillId="0" borderId="5" xfId="0" applyFont="1" applyBorder="1" applyAlignment="1">
      <alignment horizontal="center" vertical="center" wrapText="1"/>
    </xf>
    <xf numFmtId="0" fontId="10" fillId="0" borderId="6" xfId="0" applyFont="1" applyBorder="1" applyAlignment="1">
      <alignment horizontal="center" vertical="center" wrapText="1"/>
    </xf>
    <xf numFmtId="0" fontId="5" fillId="0" borderId="0" xfId="0" applyFont="1" applyAlignment="1">
      <alignment horizontal="center" wrapText="1"/>
    </xf>
    <xf numFmtId="0" fontId="5" fillId="0" borderId="0" xfId="0" applyFont="1" applyAlignment="1">
      <alignment horizontal="center" vertical="center" wrapText="1"/>
    </xf>
    <xf numFmtId="0" fontId="11" fillId="3" borderId="12" xfId="0" applyFont="1" applyFill="1" applyBorder="1" applyAlignment="1">
      <alignment horizontal="center" vertical="center" wrapText="1"/>
    </xf>
    <xf numFmtId="166" fontId="11" fillId="3" borderId="11" xfId="0" applyNumberFormat="1" applyFont="1" applyFill="1" applyBorder="1" applyAlignment="1">
      <alignment horizontal="center" vertical="center" wrapText="1"/>
    </xf>
    <xf numFmtId="0" fontId="11" fillId="3" borderId="5" xfId="0" applyFont="1" applyFill="1" applyBorder="1" applyAlignment="1">
      <alignment horizontal="center" vertical="center" wrapText="1"/>
    </xf>
    <xf numFmtId="0" fontId="11" fillId="3" borderId="6" xfId="0" applyFont="1" applyFill="1" applyBorder="1" applyAlignment="1">
      <alignment horizontal="center" vertical="center" wrapText="1"/>
    </xf>
    <xf numFmtId="0" fontId="1" fillId="0" borderId="22" xfId="0" applyFont="1" applyBorder="1" applyAlignment="1">
      <alignment horizontal="center" vertical="center" wrapText="1"/>
    </xf>
    <xf numFmtId="0" fontId="1" fillId="0" borderId="27" xfId="0" applyFont="1" applyBorder="1" applyAlignment="1">
      <alignment horizontal="center" vertical="center" wrapText="1"/>
    </xf>
    <xf numFmtId="0" fontId="1" fillId="0" borderId="23" xfId="0" applyFont="1" applyBorder="1" applyAlignment="1">
      <alignment horizontal="center" vertical="center" wrapText="1"/>
    </xf>
    <xf numFmtId="0" fontId="10" fillId="0" borderId="22" xfId="0" applyFont="1" applyBorder="1" applyAlignment="1">
      <alignment horizontal="center" vertical="center" wrapText="1"/>
    </xf>
    <xf numFmtId="0" fontId="10" fillId="0" borderId="27" xfId="0" applyFont="1" applyBorder="1" applyAlignment="1">
      <alignment horizontal="center" vertical="center" wrapText="1"/>
    </xf>
    <xf numFmtId="0" fontId="10" fillId="0" borderId="23" xfId="0" applyFont="1" applyBorder="1" applyAlignment="1">
      <alignment horizontal="center" vertical="center" wrapText="1"/>
    </xf>
    <xf numFmtId="0" fontId="14" fillId="0" borderId="0" xfId="0" applyFont="1" applyAlignment="1">
      <alignment horizontal="center"/>
    </xf>
    <xf numFmtId="0" fontId="10" fillId="0" borderId="22" xfId="0" applyFont="1" applyBorder="1" applyAlignment="1">
      <alignment horizontal="center" vertical="center"/>
    </xf>
    <xf numFmtId="0" fontId="11" fillId="0" borderId="27" xfId="0" applyFont="1" applyBorder="1" applyAlignment="1">
      <alignment horizontal="center" vertical="center"/>
    </xf>
    <xf numFmtId="0" fontId="11" fillId="0" borderId="23" xfId="0" applyFont="1" applyBorder="1" applyAlignment="1">
      <alignment horizontal="center" vertical="center"/>
    </xf>
    <xf numFmtId="0" fontId="18" fillId="0" borderId="5" xfId="0" applyFont="1" applyBorder="1" applyAlignment="1">
      <alignment horizontal="center" vertical="center"/>
    </xf>
    <xf numFmtId="0" fontId="18" fillId="0" borderId="6" xfId="0" applyFont="1" applyBorder="1" applyAlignment="1">
      <alignment horizontal="center" vertical="center"/>
    </xf>
    <xf numFmtId="0" fontId="18" fillId="0" borderId="5" xfId="0" applyFont="1" applyBorder="1" applyAlignment="1">
      <alignment horizontal="center" vertical="center" wrapText="1"/>
    </xf>
    <xf numFmtId="0" fontId="18" fillId="0" borderId="6" xfId="0" applyFont="1" applyBorder="1" applyAlignment="1">
      <alignment horizontal="center" vertical="center" wrapText="1"/>
    </xf>
    <xf numFmtId="0" fontId="18" fillId="0" borderId="22" xfId="0" applyFont="1" applyBorder="1" applyAlignment="1">
      <alignment horizontal="center" wrapText="1"/>
    </xf>
    <xf numFmtId="0" fontId="18" fillId="0" borderId="27" xfId="0" applyFont="1" applyBorder="1" applyAlignment="1">
      <alignment horizontal="center" wrapText="1"/>
    </xf>
    <xf numFmtId="0" fontId="18" fillId="0" borderId="23" xfId="0" applyFont="1" applyBorder="1" applyAlignment="1">
      <alignment horizontal="center" wrapText="1"/>
    </xf>
    <xf numFmtId="0" fontId="18" fillId="0" borderId="1" xfId="0" applyFont="1" applyBorder="1" applyAlignment="1">
      <alignment horizontal="center"/>
    </xf>
    <xf numFmtId="0" fontId="18" fillId="0" borderId="3" xfId="0" applyFont="1" applyBorder="1" applyAlignment="1">
      <alignment horizontal="center"/>
    </xf>
    <xf numFmtId="0" fontId="10" fillId="0" borderId="5" xfId="2" applyFont="1" applyBorder="1" applyAlignment="1">
      <alignment horizontal="center" vertical="center" wrapText="1"/>
    </xf>
    <xf numFmtId="0" fontId="10" fillId="0" borderId="6" xfId="2" applyFont="1" applyBorder="1" applyAlignment="1">
      <alignment horizontal="center" vertical="center" wrapText="1"/>
    </xf>
    <xf numFmtId="0" fontId="10" fillId="0" borderId="1" xfId="2" applyFont="1" applyBorder="1" applyAlignment="1">
      <alignment horizontal="center" vertical="center" wrapText="1"/>
    </xf>
    <xf numFmtId="0" fontId="10" fillId="0" borderId="2" xfId="2" applyFont="1" applyBorder="1" applyAlignment="1">
      <alignment horizontal="center" vertical="center" wrapText="1"/>
    </xf>
    <xf numFmtId="0" fontId="10" fillId="0" borderId="3" xfId="2" applyFont="1" applyBorder="1" applyAlignment="1">
      <alignment horizontal="center" vertical="center" wrapText="1"/>
    </xf>
    <xf numFmtId="0" fontId="16" fillId="0" borderId="7" xfId="2" applyFont="1" applyBorder="1" applyAlignment="1">
      <alignment horizontal="center" vertical="center" wrapText="1"/>
    </xf>
    <xf numFmtId="0" fontId="10" fillId="0" borderId="5" xfId="0" applyFont="1" applyBorder="1" applyAlignment="1">
      <alignment horizontal="center" vertical="center"/>
    </xf>
    <xf numFmtId="0" fontId="10" fillId="0" borderId="6" xfId="0" applyFont="1" applyBorder="1" applyAlignment="1">
      <alignment horizontal="center" vertical="center"/>
    </xf>
    <xf numFmtId="0" fontId="10" fillId="0" borderId="22" xfId="0" applyFont="1" applyBorder="1" applyAlignment="1">
      <alignment horizontal="center"/>
    </xf>
    <xf numFmtId="0" fontId="10" fillId="0" borderId="27" xfId="0" applyFont="1" applyBorder="1" applyAlignment="1">
      <alignment horizontal="center"/>
    </xf>
    <xf numFmtId="0" fontId="10" fillId="0" borderId="23" xfId="0" applyFont="1" applyBorder="1" applyAlignment="1">
      <alignment horizontal="center"/>
    </xf>
    <xf numFmtId="0" fontId="10" fillId="0" borderId="1" xfId="0" applyFont="1" applyBorder="1" applyAlignment="1">
      <alignment horizontal="center"/>
    </xf>
    <xf numFmtId="0" fontId="10" fillId="0" borderId="3" xfId="0" applyFont="1" applyBorder="1" applyAlignment="1">
      <alignment horizontal="center"/>
    </xf>
    <xf numFmtId="0" fontId="17" fillId="0" borderId="1" xfId="0" applyFont="1" applyBorder="1" applyAlignment="1">
      <alignment horizontal="center" vertical="center" wrapText="1"/>
    </xf>
    <xf numFmtId="0" fontId="17" fillId="0" borderId="2" xfId="0" applyFont="1" applyBorder="1" applyAlignment="1">
      <alignment horizontal="center" vertical="center" wrapText="1"/>
    </xf>
    <xf numFmtId="0" fontId="17" fillId="0" borderId="3" xfId="0" applyFont="1" applyBorder="1" applyAlignment="1">
      <alignment horizontal="center" vertical="center" wrapText="1"/>
    </xf>
    <xf numFmtId="0" fontId="16" fillId="0" borderId="1" xfId="0" applyFont="1" applyBorder="1" applyAlignment="1">
      <alignment horizontal="center" vertical="center" wrapText="1"/>
    </xf>
    <xf numFmtId="0" fontId="16" fillId="0" borderId="2" xfId="0" applyFont="1" applyBorder="1" applyAlignment="1">
      <alignment horizontal="center" vertical="center" wrapText="1"/>
    </xf>
    <xf numFmtId="0" fontId="16" fillId="0" borderId="3" xfId="0" applyFont="1" applyBorder="1" applyAlignment="1">
      <alignment horizontal="center" vertical="center" wrapText="1"/>
    </xf>
  </cellXfs>
  <cellStyles count="4">
    <cellStyle name="Comma" xfId="1" builtinId="3"/>
    <cellStyle name="Comma 2" xfId="3"/>
    <cellStyle name="Normal" xfId="0" builtinId="0"/>
    <cellStyle name="Normal 2" xfId="2"/>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jpeg"/></Relationships>
</file>

<file path=xl/drawings/_rels/drawing12.xml.rels><?xml version="1.0" encoding="UTF-8" standalone="yes"?>
<Relationships xmlns="http://schemas.openxmlformats.org/package/2006/relationships"><Relationship Id="rId2" Type="http://schemas.openxmlformats.org/officeDocument/2006/relationships/image" Target="../media/image54.jpeg"/><Relationship Id="rId1" Type="http://schemas.openxmlformats.org/officeDocument/2006/relationships/image" Target="../media/image53.jpeg"/></Relationships>
</file>

<file path=xl/drawings/_rels/drawing13.xml.rels><?xml version="1.0" encoding="UTF-8" standalone="yes"?>
<Relationships xmlns="http://schemas.openxmlformats.org/package/2006/relationships"><Relationship Id="rId13" Type="http://schemas.openxmlformats.org/officeDocument/2006/relationships/image" Target="../media/image67.jpeg"/><Relationship Id="rId18" Type="http://schemas.openxmlformats.org/officeDocument/2006/relationships/image" Target="../media/image72.jpeg"/><Relationship Id="rId26" Type="http://schemas.openxmlformats.org/officeDocument/2006/relationships/image" Target="../media/image80.jpeg"/><Relationship Id="rId39" Type="http://schemas.openxmlformats.org/officeDocument/2006/relationships/image" Target="../media/image93.jpeg"/><Relationship Id="rId21" Type="http://schemas.openxmlformats.org/officeDocument/2006/relationships/image" Target="../media/image75.jpeg"/><Relationship Id="rId34" Type="http://schemas.openxmlformats.org/officeDocument/2006/relationships/image" Target="../media/image88.jpeg"/><Relationship Id="rId42" Type="http://schemas.openxmlformats.org/officeDocument/2006/relationships/image" Target="../media/image96.jpeg"/><Relationship Id="rId47" Type="http://schemas.openxmlformats.org/officeDocument/2006/relationships/image" Target="../media/image101.jpeg"/><Relationship Id="rId50" Type="http://schemas.openxmlformats.org/officeDocument/2006/relationships/image" Target="../media/image104.jpeg"/><Relationship Id="rId55" Type="http://schemas.openxmlformats.org/officeDocument/2006/relationships/image" Target="../media/image109.jpeg"/><Relationship Id="rId7" Type="http://schemas.openxmlformats.org/officeDocument/2006/relationships/image" Target="../media/image61.jpeg"/><Relationship Id="rId2" Type="http://schemas.openxmlformats.org/officeDocument/2006/relationships/image" Target="../media/image56.jpeg"/><Relationship Id="rId16" Type="http://schemas.openxmlformats.org/officeDocument/2006/relationships/image" Target="../media/image70.jpeg"/><Relationship Id="rId29" Type="http://schemas.openxmlformats.org/officeDocument/2006/relationships/image" Target="../media/image83.jpeg"/><Relationship Id="rId11" Type="http://schemas.openxmlformats.org/officeDocument/2006/relationships/image" Target="../media/image65.jpeg"/><Relationship Id="rId24" Type="http://schemas.openxmlformats.org/officeDocument/2006/relationships/image" Target="../media/image78.jpeg"/><Relationship Id="rId32" Type="http://schemas.openxmlformats.org/officeDocument/2006/relationships/image" Target="../media/image86.jpeg"/><Relationship Id="rId37" Type="http://schemas.openxmlformats.org/officeDocument/2006/relationships/image" Target="../media/image91.jpeg"/><Relationship Id="rId40" Type="http://schemas.openxmlformats.org/officeDocument/2006/relationships/image" Target="../media/image94.jpeg"/><Relationship Id="rId45" Type="http://schemas.openxmlformats.org/officeDocument/2006/relationships/image" Target="../media/image99.jpeg"/><Relationship Id="rId53" Type="http://schemas.openxmlformats.org/officeDocument/2006/relationships/image" Target="../media/image107.jpeg"/><Relationship Id="rId5" Type="http://schemas.openxmlformats.org/officeDocument/2006/relationships/image" Target="../media/image59.jpeg"/><Relationship Id="rId19" Type="http://schemas.openxmlformats.org/officeDocument/2006/relationships/image" Target="../media/image73.jpeg"/><Relationship Id="rId4" Type="http://schemas.openxmlformats.org/officeDocument/2006/relationships/image" Target="../media/image58.jpeg"/><Relationship Id="rId9" Type="http://schemas.openxmlformats.org/officeDocument/2006/relationships/image" Target="../media/image63.jpeg"/><Relationship Id="rId14" Type="http://schemas.openxmlformats.org/officeDocument/2006/relationships/image" Target="../media/image68.jpeg"/><Relationship Id="rId22" Type="http://schemas.openxmlformats.org/officeDocument/2006/relationships/image" Target="../media/image76.jpeg"/><Relationship Id="rId27" Type="http://schemas.openxmlformats.org/officeDocument/2006/relationships/image" Target="../media/image81.jpeg"/><Relationship Id="rId30" Type="http://schemas.openxmlformats.org/officeDocument/2006/relationships/image" Target="../media/image84.jpeg"/><Relationship Id="rId35" Type="http://schemas.openxmlformats.org/officeDocument/2006/relationships/image" Target="../media/image89.jpeg"/><Relationship Id="rId43" Type="http://schemas.openxmlformats.org/officeDocument/2006/relationships/image" Target="../media/image97.jpeg"/><Relationship Id="rId48" Type="http://schemas.openxmlformats.org/officeDocument/2006/relationships/image" Target="../media/image102.jpeg"/><Relationship Id="rId56" Type="http://schemas.openxmlformats.org/officeDocument/2006/relationships/image" Target="../media/image110.jpeg"/><Relationship Id="rId8" Type="http://schemas.openxmlformats.org/officeDocument/2006/relationships/image" Target="../media/image62.jpeg"/><Relationship Id="rId51" Type="http://schemas.openxmlformats.org/officeDocument/2006/relationships/image" Target="../media/image105.jpeg"/><Relationship Id="rId3" Type="http://schemas.openxmlformats.org/officeDocument/2006/relationships/image" Target="../media/image57.jpeg"/><Relationship Id="rId12" Type="http://schemas.openxmlformats.org/officeDocument/2006/relationships/image" Target="../media/image66.jpeg"/><Relationship Id="rId17" Type="http://schemas.openxmlformats.org/officeDocument/2006/relationships/image" Target="../media/image71.jpeg"/><Relationship Id="rId25" Type="http://schemas.openxmlformats.org/officeDocument/2006/relationships/image" Target="../media/image79.jpeg"/><Relationship Id="rId33" Type="http://schemas.openxmlformats.org/officeDocument/2006/relationships/image" Target="../media/image87.jpeg"/><Relationship Id="rId38" Type="http://schemas.openxmlformats.org/officeDocument/2006/relationships/image" Target="../media/image92.jpeg"/><Relationship Id="rId46" Type="http://schemas.openxmlformats.org/officeDocument/2006/relationships/image" Target="../media/image100.jpeg"/><Relationship Id="rId20" Type="http://schemas.openxmlformats.org/officeDocument/2006/relationships/image" Target="../media/image74.jpeg"/><Relationship Id="rId41" Type="http://schemas.openxmlformats.org/officeDocument/2006/relationships/image" Target="../media/image95.jpeg"/><Relationship Id="rId54" Type="http://schemas.openxmlformats.org/officeDocument/2006/relationships/image" Target="../media/image108.jpeg"/><Relationship Id="rId1" Type="http://schemas.openxmlformats.org/officeDocument/2006/relationships/image" Target="../media/image55.jpeg"/><Relationship Id="rId6" Type="http://schemas.openxmlformats.org/officeDocument/2006/relationships/image" Target="../media/image60.jpeg"/><Relationship Id="rId15" Type="http://schemas.openxmlformats.org/officeDocument/2006/relationships/image" Target="../media/image69.jpeg"/><Relationship Id="rId23" Type="http://schemas.openxmlformats.org/officeDocument/2006/relationships/image" Target="../media/image77.jpeg"/><Relationship Id="rId28" Type="http://schemas.openxmlformats.org/officeDocument/2006/relationships/image" Target="../media/image82.jpeg"/><Relationship Id="rId36" Type="http://schemas.openxmlformats.org/officeDocument/2006/relationships/image" Target="../media/image90.jpeg"/><Relationship Id="rId49" Type="http://schemas.openxmlformats.org/officeDocument/2006/relationships/image" Target="../media/image103.jpeg"/><Relationship Id="rId57" Type="http://schemas.openxmlformats.org/officeDocument/2006/relationships/image" Target="../media/image111.jpeg"/><Relationship Id="rId10" Type="http://schemas.openxmlformats.org/officeDocument/2006/relationships/image" Target="../media/image64.jpeg"/><Relationship Id="rId31" Type="http://schemas.openxmlformats.org/officeDocument/2006/relationships/image" Target="../media/image85.jpeg"/><Relationship Id="rId44" Type="http://schemas.openxmlformats.org/officeDocument/2006/relationships/image" Target="../media/image98.jpeg"/><Relationship Id="rId52" Type="http://schemas.openxmlformats.org/officeDocument/2006/relationships/image" Target="../media/image106.jpeg"/></Relationships>
</file>

<file path=xl/drawings/_rels/drawing2.xml.rels><?xml version="1.0" encoding="UTF-8" standalone="yes"?>
<Relationships xmlns="http://schemas.openxmlformats.org/package/2006/relationships"><Relationship Id="rId2" Type="http://schemas.openxmlformats.org/officeDocument/2006/relationships/image" Target="../media/image5.jpeg"/><Relationship Id="rId1" Type="http://schemas.openxmlformats.org/officeDocument/2006/relationships/image" Target="../media/image4.jpeg"/></Relationships>
</file>

<file path=xl/drawings/_rels/drawing3.xml.rels><?xml version="1.0" encoding="UTF-8" standalone="yes"?>
<Relationships xmlns="http://schemas.openxmlformats.org/package/2006/relationships"><Relationship Id="rId2" Type="http://schemas.openxmlformats.org/officeDocument/2006/relationships/image" Target="../media/image7.jpeg"/><Relationship Id="rId1" Type="http://schemas.openxmlformats.org/officeDocument/2006/relationships/image" Target="../media/image6.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jpeg"/><Relationship Id="rId4" Type="http://schemas.openxmlformats.org/officeDocument/2006/relationships/image" Target="../media/image11.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3.jpeg"/><Relationship Id="rId1" Type="http://schemas.openxmlformats.org/officeDocument/2006/relationships/image" Target="../media/image12.jpeg"/><Relationship Id="rId5" Type="http://schemas.openxmlformats.org/officeDocument/2006/relationships/image" Target="../media/image16.jpeg"/><Relationship Id="rId4" Type="http://schemas.openxmlformats.org/officeDocument/2006/relationships/image" Target="../media/image15.jpeg"/></Relationships>
</file>

<file path=xl/drawings/_rels/drawing6.xml.rels><?xml version="1.0" encoding="UTF-8" standalone="yes"?>
<Relationships xmlns="http://schemas.openxmlformats.org/package/2006/relationships"><Relationship Id="rId1" Type="http://schemas.openxmlformats.org/officeDocument/2006/relationships/image" Target="../media/image17.jpeg"/></Relationships>
</file>

<file path=xl/drawings/_rels/drawing7.xml.rels><?xml version="1.0" encoding="UTF-8" standalone="yes"?>
<Relationships xmlns="http://schemas.openxmlformats.org/package/2006/relationships"><Relationship Id="rId1" Type="http://schemas.openxmlformats.org/officeDocument/2006/relationships/image" Target="../media/image18.jpeg"/></Relationships>
</file>

<file path=xl/drawings/_rels/drawing8.xml.rels><?xml version="1.0" encoding="UTF-8" standalone="yes"?>
<Relationships xmlns="http://schemas.openxmlformats.org/package/2006/relationships"><Relationship Id="rId1" Type="http://schemas.openxmlformats.org/officeDocument/2006/relationships/image" Target="../media/image19.jpeg"/></Relationships>
</file>

<file path=xl/drawings/_rels/drawing9.xml.rels><?xml version="1.0" encoding="UTF-8" standalone="yes"?>
<Relationships xmlns="http://schemas.openxmlformats.org/package/2006/relationships"><Relationship Id="rId13" Type="http://schemas.openxmlformats.org/officeDocument/2006/relationships/image" Target="../media/image32.jpeg"/><Relationship Id="rId18" Type="http://schemas.openxmlformats.org/officeDocument/2006/relationships/image" Target="../media/image37.jpeg"/><Relationship Id="rId26" Type="http://schemas.openxmlformats.org/officeDocument/2006/relationships/image" Target="../media/image45.jpeg"/><Relationship Id="rId3" Type="http://schemas.openxmlformats.org/officeDocument/2006/relationships/image" Target="../media/image22.jpeg"/><Relationship Id="rId21" Type="http://schemas.openxmlformats.org/officeDocument/2006/relationships/image" Target="../media/image40.jpeg"/><Relationship Id="rId7" Type="http://schemas.openxmlformats.org/officeDocument/2006/relationships/image" Target="../media/image26.jpeg"/><Relationship Id="rId12" Type="http://schemas.openxmlformats.org/officeDocument/2006/relationships/image" Target="../media/image31.jpeg"/><Relationship Id="rId17" Type="http://schemas.openxmlformats.org/officeDocument/2006/relationships/image" Target="../media/image36.jpeg"/><Relationship Id="rId25" Type="http://schemas.openxmlformats.org/officeDocument/2006/relationships/image" Target="../media/image44.jpeg"/><Relationship Id="rId33" Type="http://schemas.openxmlformats.org/officeDocument/2006/relationships/image" Target="../media/image52.jpeg"/><Relationship Id="rId2" Type="http://schemas.openxmlformats.org/officeDocument/2006/relationships/image" Target="../media/image21.jpeg"/><Relationship Id="rId16" Type="http://schemas.openxmlformats.org/officeDocument/2006/relationships/image" Target="../media/image35.jpeg"/><Relationship Id="rId20" Type="http://schemas.openxmlformats.org/officeDocument/2006/relationships/image" Target="../media/image39.jpeg"/><Relationship Id="rId29" Type="http://schemas.openxmlformats.org/officeDocument/2006/relationships/image" Target="../media/image48.jpeg"/><Relationship Id="rId1" Type="http://schemas.openxmlformats.org/officeDocument/2006/relationships/image" Target="../media/image20.jpeg"/><Relationship Id="rId6" Type="http://schemas.openxmlformats.org/officeDocument/2006/relationships/image" Target="../media/image25.jpeg"/><Relationship Id="rId11" Type="http://schemas.openxmlformats.org/officeDocument/2006/relationships/image" Target="../media/image30.jpeg"/><Relationship Id="rId24" Type="http://schemas.openxmlformats.org/officeDocument/2006/relationships/image" Target="../media/image43.jpeg"/><Relationship Id="rId32" Type="http://schemas.openxmlformats.org/officeDocument/2006/relationships/image" Target="../media/image51.jpeg"/><Relationship Id="rId5" Type="http://schemas.openxmlformats.org/officeDocument/2006/relationships/image" Target="../media/image24.jpeg"/><Relationship Id="rId15" Type="http://schemas.openxmlformats.org/officeDocument/2006/relationships/image" Target="../media/image34.jpeg"/><Relationship Id="rId23" Type="http://schemas.openxmlformats.org/officeDocument/2006/relationships/image" Target="../media/image42.jpeg"/><Relationship Id="rId28" Type="http://schemas.openxmlformats.org/officeDocument/2006/relationships/image" Target="../media/image47.jpeg"/><Relationship Id="rId10" Type="http://schemas.openxmlformats.org/officeDocument/2006/relationships/image" Target="../media/image29.jpeg"/><Relationship Id="rId19" Type="http://schemas.openxmlformats.org/officeDocument/2006/relationships/image" Target="../media/image38.jpeg"/><Relationship Id="rId31" Type="http://schemas.openxmlformats.org/officeDocument/2006/relationships/image" Target="../media/image50.jpeg"/><Relationship Id="rId4" Type="http://schemas.openxmlformats.org/officeDocument/2006/relationships/image" Target="../media/image23.jpeg"/><Relationship Id="rId9" Type="http://schemas.openxmlformats.org/officeDocument/2006/relationships/image" Target="../media/image28.jpeg"/><Relationship Id="rId14" Type="http://schemas.openxmlformats.org/officeDocument/2006/relationships/image" Target="../media/image33.jpeg"/><Relationship Id="rId22" Type="http://schemas.openxmlformats.org/officeDocument/2006/relationships/image" Target="../media/image41.jpeg"/><Relationship Id="rId27" Type="http://schemas.openxmlformats.org/officeDocument/2006/relationships/image" Target="../media/image46.jpeg"/><Relationship Id="rId30" Type="http://schemas.openxmlformats.org/officeDocument/2006/relationships/image" Target="../media/image49.jpeg"/><Relationship Id="rId8" Type="http://schemas.openxmlformats.org/officeDocument/2006/relationships/image" Target="../media/image27.jpeg"/></Relationships>
</file>

<file path=xl/drawings/drawing1.xml><?xml version="1.0" encoding="utf-8"?>
<xdr:wsDr xmlns:xdr="http://schemas.openxmlformats.org/drawingml/2006/spreadsheetDrawing" xmlns:a="http://schemas.openxmlformats.org/drawingml/2006/main">
  <xdr:twoCellAnchor editAs="oneCell">
    <xdr:from>
      <xdr:col>16</xdr:col>
      <xdr:colOff>9525</xdr:colOff>
      <xdr:row>11</xdr:row>
      <xdr:rowOff>311342</xdr:rowOff>
    </xdr:from>
    <xdr:to>
      <xdr:col>17</xdr:col>
      <xdr:colOff>1434</xdr:colOff>
      <xdr:row>13</xdr:row>
      <xdr:rowOff>0</xdr:rowOff>
    </xdr:to>
    <xdr:pic>
      <xdr:nvPicPr>
        <xdr:cNvPr id="3" name="Picture 2">
          <a:extLst>
            <a:ext uri="{FF2B5EF4-FFF2-40B4-BE49-F238E27FC236}">
              <a16:creationId xmlns:a16="http://schemas.microsoft.com/office/drawing/2014/main" xmlns="" id="{6623C2B3-74D0-422C-AA07-DCFFBCE4C12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801100" y="2911667"/>
          <a:ext cx="1706409" cy="1431733"/>
        </a:xfrm>
        <a:prstGeom prst="rect">
          <a:avLst/>
        </a:prstGeom>
        <a:ln>
          <a:noFill/>
        </a:ln>
        <a:effectLst>
          <a:softEdge rad="112500"/>
        </a:effectLst>
      </xdr:spPr>
    </xdr:pic>
    <xdr:clientData/>
  </xdr:twoCellAnchor>
  <xdr:twoCellAnchor editAs="oneCell">
    <xdr:from>
      <xdr:col>16</xdr:col>
      <xdr:colOff>11905</xdr:colOff>
      <xdr:row>20</xdr:row>
      <xdr:rowOff>9525</xdr:rowOff>
    </xdr:from>
    <xdr:to>
      <xdr:col>17</xdr:col>
      <xdr:colOff>9525</xdr:colOff>
      <xdr:row>21</xdr:row>
      <xdr:rowOff>9525</xdr:rowOff>
    </xdr:to>
    <xdr:pic>
      <xdr:nvPicPr>
        <xdr:cNvPr id="5" name="Picture 4">
          <a:extLst>
            <a:ext uri="{FF2B5EF4-FFF2-40B4-BE49-F238E27FC236}">
              <a16:creationId xmlns:a16="http://schemas.microsoft.com/office/drawing/2014/main" xmlns="" id="{C36FD500-CAF8-44F3-AE48-C5505256963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803480" y="6562725"/>
          <a:ext cx="1712120" cy="1428750"/>
        </a:xfrm>
        <a:prstGeom prst="rect">
          <a:avLst/>
        </a:prstGeom>
        <a:ln>
          <a:noFill/>
        </a:ln>
        <a:effectLst>
          <a:softEdge rad="112500"/>
        </a:effectLst>
      </xdr:spPr>
    </xdr:pic>
    <xdr:clientData/>
  </xdr:twoCellAnchor>
  <xdr:twoCellAnchor editAs="oneCell">
    <xdr:from>
      <xdr:col>16</xdr:col>
      <xdr:colOff>7145</xdr:colOff>
      <xdr:row>21</xdr:row>
      <xdr:rowOff>9526</xdr:rowOff>
    </xdr:from>
    <xdr:to>
      <xdr:col>17</xdr:col>
      <xdr:colOff>9525</xdr:colOff>
      <xdr:row>22</xdr:row>
      <xdr:rowOff>9526</xdr:rowOff>
    </xdr:to>
    <xdr:pic>
      <xdr:nvPicPr>
        <xdr:cNvPr id="7" name="Picture 6">
          <a:extLst>
            <a:ext uri="{FF2B5EF4-FFF2-40B4-BE49-F238E27FC236}">
              <a16:creationId xmlns:a16="http://schemas.microsoft.com/office/drawing/2014/main" xmlns="" id="{366C8DE5-78A1-4352-A28D-88329893743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798720" y="7991476"/>
          <a:ext cx="1716880" cy="1428750"/>
        </a:xfrm>
        <a:prstGeom prst="rect">
          <a:avLst/>
        </a:prstGeom>
        <a:ln>
          <a:noFill/>
        </a:ln>
        <a:effectLst>
          <a:softEdge rad="112500"/>
        </a:effec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3</xdr:col>
      <xdr:colOff>792955</xdr:colOff>
      <xdr:row>8</xdr:row>
      <xdr:rowOff>167880</xdr:rowOff>
    </xdr:from>
    <xdr:ext cx="914400" cy="267702"/>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xmlns="" id="{00000000-0008-0000-0A00-000004000000}"/>
                </a:ext>
              </a:extLst>
            </xdr:cNvPr>
            <xdr:cNvSpPr txBox="1"/>
          </xdr:nvSpPr>
          <xdr:spPr>
            <a:xfrm>
              <a:off x="2769393" y="2608661"/>
              <a:ext cx="914400" cy="267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ctr">
              <a:spAutoFit/>
            </a:bodyPr>
            <a:lstStyle/>
            <a:p>
              <a:pPr algn="ctr"/>
              <a:r>
                <a:rPr lang="en-US" sz="1100" i="0">
                  <a:latin typeface="+mn-lt"/>
                </a:rPr>
                <a:t>508</a:t>
              </a:r>
              <a:r>
                <a:rPr lang="en-US" sz="1100" i="0" baseline="0">
                  <a:latin typeface="+mn-lt"/>
                </a:rPr>
                <a:t> </a:t>
              </a:r>
              <a14:m>
                <m:oMath xmlns:m="http://schemas.openxmlformats.org/officeDocument/2006/math">
                  <m:sSup>
                    <m:sSupPr>
                      <m:ctrlPr>
                        <a:rPr lang="en-US" sz="1100" i="1">
                          <a:latin typeface="Cambria Math" panose="02040503050406030204" pitchFamily="18" charset="0"/>
                        </a:rPr>
                      </m:ctrlPr>
                    </m:sSupPr>
                    <m:e>
                      <m:r>
                        <a:rPr lang="en-US" sz="1100" b="0" i="1">
                          <a:latin typeface="Cambria Math"/>
                        </a:rPr>
                        <m:t>𝑚</m:t>
                      </m:r>
                    </m:e>
                    <m:sup>
                      <m:r>
                        <a:rPr lang="en-US" sz="1100" b="0" i="1">
                          <a:latin typeface="Cambria Math"/>
                        </a:rPr>
                        <m:t>2</m:t>
                      </m:r>
                    </m:sup>
                  </m:sSup>
                </m:oMath>
              </a14:m>
              <a:endParaRPr lang="en-US" sz="1100"/>
            </a:p>
          </xdr:txBody>
        </xdr:sp>
      </mc:Choice>
      <mc:Fallback xmlns="">
        <xdr:sp macro="" textlink="">
          <xdr:nvSpPr>
            <xdr:cNvPr id="4" name="TextBox 3">
              <a:extLst>
                <a:ext uri="{FF2B5EF4-FFF2-40B4-BE49-F238E27FC236}">
                  <a16:creationId xmlns:a16="http://schemas.microsoft.com/office/drawing/2014/main" xmlns="" xmlns:a14="http://schemas.microsoft.com/office/drawing/2010/main" id="{00000000-0008-0000-0A00-000004000000}"/>
                </a:ext>
              </a:extLst>
            </xdr:cNvPr>
            <xdr:cNvSpPr txBox="1"/>
          </xdr:nvSpPr>
          <xdr:spPr>
            <a:xfrm>
              <a:off x="2769393" y="2608661"/>
              <a:ext cx="914400" cy="267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ctr">
              <a:spAutoFit/>
            </a:bodyPr>
            <a:lstStyle/>
            <a:p>
              <a:pPr algn="ctr"/>
              <a:r>
                <a:rPr lang="en-US" sz="1100" i="0">
                  <a:latin typeface="+mn-lt"/>
                </a:rPr>
                <a:t>508</a:t>
              </a:r>
              <a:r>
                <a:rPr lang="en-US" sz="1100" i="0" baseline="0">
                  <a:latin typeface="+mn-lt"/>
                </a:rPr>
                <a:t> </a:t>
              </a:r>
              <a:r>
                <a:rPr lang="en-US" sz="1100" b="0" i="0">
                  <a:latin typeface="Cambria Math"/>
                </a:rPr>
                <a:t>𝑚^2</a:t>
              </a:r>
              <a:endParaRPr lang="en-US" sz="1100"/>
            </a:p>
          </xdr:txBody>
        </xdr:sp>
      </mc:Fallback>
    </mc:AlternateContent>
    <xdr:clientData/>
  </xdr:oneCellAnchor>
  <xdr:oneCellAnchor>
    <xdr:from>
      <xdr:col>3</xdr:col>
      <xdr:colOff>766761</xdr:colOff>
      <xdr:row>7</xdr:row>
      <xdr:rowOff>248841</xdr:rowOff>
    </xdr:from>
    <xdr:ext cx="914400" cy="26770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xmlns="" id="{00000000-0008-0000-0A00-000005000000}"/>
                </a:ext>
              </a:extLst>
            </xdr:cNvPr>
            <xdr:cNvSpPr txBox="1"/>
          </xdr:nvSpPr>
          <xdr:spPr>
            <a:xfrm>
              <a:off x="2743199" y="1927622"/>
              <a:ext cx="914400" cy="267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ctr">
              <a:spAutoFit/>
            </a:bodyPr>
            <a:lstStyle/>
            <a:p>
              <a:pPr algn="ctr"/>
              <a:r>
                <a:rPr lang="en-US" sz="1100" i="0" baseline="0">
                  <a:latin typeface="+mn-lt"/>
                </a:rPr>
                <a:t>3489 </a:t>
              </a:r>
              <a14:m>
                <m:oMath xmlns:m="http://schemas.openxmlformats.org/officeDocument/2006/math">
                  <m:sSup>
                    <m:sSupPr>
                      <m:ctrlPr>
                        <a:rPr lang="en-US" sz="1100" i="1">
                          <a:latin typeface="Cambria Math" panose="02040503050406030204" pitchFamily="18" charset="0"/>
                        </a:rPr>
                      </m:ctrlPr>
                    </m:sSupPr>
                    <m:e>
                      <m:r>
                        <a:rPr lang="en-US" sz="1100" b="0" i="1">
                          <a:latin typeface="Cambria Math"/>
                        </a:rPr>
                        <m:t>𝑚</m:t>
                      </m:r>
                    </m:e>
                    <m:sup>
                      <m:r>
                        <a:rPr lang="en-US" sz="1100" b="0" i="1">
                          <a:latin typeface="Cambria Math"/>
                        </a:rPr>
                        <m:t>2</m:t>
                      </m:r>
                    </m:sup>
                  </m:sSup>
                </m:oMath>
              </a14:m>
              <a:endParaRPr lang="en-US" sz="1100"/>
            </a:p>
          </xdr:txBody>
        </xdr:sp>
      </mc:Choice>
      <mc:Fallback xmlns="">
        <xdr:sp macro="" textlink="">
          <xdr:nvSpPr>
            <xdr:cNvPr id="5" name="TextBox 4">
              <a:extLst>
                <a:ext uri="{FF2B5EF4-FFF2-40B4-BE49-F238E27FC236}">
                  <a16:creationId xmlns:a16="http://schemas.microsoft.com/office/drawing/2014/main" xmlns="" xmlns:a14="http://schemas.microsoft.com/office/drawing/2010/main" id="{00000000-0008-0000-0A00-000005000000}"/>
                </a:ext>
              </a:extLst>
            </xdr:cNvPr>
            <xdr:cNvSpPr txBox="1"/>
          </xdr:nvSpPr>
          <xdr:spPr>
            <a:xfrm>
              <a:off x="2743199" y="1927622"/>
              <a:ext cx="914400" cy="267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ctr">
              <a:spAutoFit/>
            </a:bodyPr>
            <a:lstStyle/>
            <a:p>
              <a:pPr algn="ctr"/>
              <a:r>
                <a:rPr lang="en-US" sz="1100" i="0" baseline="0">
                  <a:latin typeface="+mn-lt"/>
                </a:rPr>
                <a:t>3489 </a:t>
              </a:r>
              <a:r>
                <a:rPr lang="en-US" sz="1100" b="0" i="0">
                  <a:latin typeface="Cambria Math"/>
                </a:rPr>
                <a:t>𝑚^2</a:t>
              </a:r>
              <a:endParaRPr lang="en-US" sz="1100"/>
            </a:p>
          </xdr:txBody>
        </xdr:sp>
      </mc:Fallback>
    </mc:AlternateContent>
    <xdr:clientData/>
  </xdr:oneCellAnchor>
</xdr:wsDr>
</file>

<file path=xl/drawings/drawing11.xml><?xml version="1.0" encoding="utf-8"?>
<xdr:wsDr xmlns:xdr="http://schemas.openxmlformats.org/drawingml/2006/spreadsheetDrawing" xmlns:a="http://schemas.openxmlformats.org/drawingml/2006/main">
  <xdr:oneCellAnchor>
    <xdr:from>
      <xdr:col>3</xdr:col>
      <xdr:colOff>850106</xdr:colOff>
      <xdr:row>8</xdr:row>
      <xdr:rowOff>25002</xdr:rowOff>
    </xdr:from>
    <xdr:ext cx="914400" cy="26770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xmlns="" id="{00000000-0008-0000-0B00-000002000000}"/>
                </a:ext>
              </a:extLst>
            </xdr:cNvPr>
            <xdr:cNvSpPr txBox="1"/>
          </xdr:nvSpPr>
          <xdr:spPr>
            <a:xfrm>
              <a:off x="2875756" y="1879202"/>
              <a:ext cx="914400" cy="267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ctr">
              <a:spAutoFit/>
            </a:bodyPr>
            <a:lstStyle/>
            <a:p>
              <a:pPr algn="ctr"/>
              <a:r>
                <a:rPr lang="en-US" sz="1100" i="0" baseline="0">
                  <a:latin typeface="+mn-lt"/>
                </a:rPr>
                <a:t>48 </a:t>
              </a:r>
              <a14:m>
                <m:oMath xmlns:m="http://schemas.openxmlformats.org/officeDocument/2006/math">
                  <m:sSup>
                    <m:sSupPr>
                      <m:ctrlPr>
                        <a:rPr lang="en-US" sz="1100" i="1">
                          <a:latin typeface="Cambria Math" panose="02040503050406030204" pitchFamily="18" charset="0"/>
                        </a:rPr>
                      </m:ctrlPr>
                    </m:sSupPr>
                    <m:e>
                      <m:r>
                        <a:rPr lang="en-US" sz="1100" b="0" i="1">
                          <a:latin typeface="Cambria Math"/>
                        </a:rPr>
                        <m:t>𝑚</m:t>
                      </m:r>
                    </m:e>
                    <m:sup>
                      <m:r>
                        <a:rPr lang="en-US" sz="1100" b="0" i="1">
                          <a:latin typeface="Cambria Math"/>
                        </a:rPr>
                        <m:t>2</m:t>
                      </m:r>
                    </m:sup>
                  </m:sSup>
                </m:oMath>
              </a14:m>
              <a:endParaRPr lang="en-US" sz="1100"/>
            </a:p>
          </xdr:txBody>
        </xdr:sp>
      </mc:Choice>
      <mc:Fallback xmlns="">
        <xdr:sp macro="" textlink="">
          <xdr:nvSpPr>
            <xdr:cNvPr id="2" name="TextBox 1">
              <a:extLst>
                <a:ext uri="{FF2B5EF4-FFF2-40B4-BE49-F238E27FC236}">
                  <a16:creationId xmlns:a16="http://schemas.microsoft.com/office/drawing/2014/main" id="{00000000-0008-0000-0B00-000002000000}"/>
                </a:ext>
              </a:extLst>
            </xdr:cNvPr>
            <xdr:cNvSpPr txBox="1"/>
          </xdr:nvSpPr>
          <xdr:spPr>
            <a:xfrm>
              <a:off x="2875756" y="1879202"/>
              <a:ext cx="914400" cy="267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ctr">
              <a:spAutoFit/>
            </a:bodyPr>
            <a:lstStyle/>
            <a:p>
              <a:pPr algn="ctr"/>
              <a:r>
                <a:rPr lang="en-US" sz="1100" i="0" baseline="0">
                  <a:latin typeface="+mn-lt"/>
                </a:rPr>
                <a:t>48 </a:t>
              </a:r>
              <a:r>
                <a:rPr lang="en-US" sz="1100" b="0" i="0">
                  <a:latin typeface="Cambria Math"/>
                </a:rPr>
                <a:t>𝑚</a:t>
              </a:r>
              <a:r>
                <a:rPr lang="en-US" sz="1100" b="0" i="0">
                  <a:latin typeface="Cambria Math" panose="02040503050406030204" pitchFamily="18" charset="0"/>
                </a:rPr>
                <a:t>^</a:t>
              </a:r>
              <a:r>
                <a:rPr lang="en-US" sz="1100" b="0" i="0">
                  <a:latin typeface="Cambria Math"/>
                </a:rPr>
                <a:t>2</a:t>
              </a:r>
              <a:endParaRPr lang="en-US" sz="1100"/>
            </a:p>
          </xdr:txBody>
        </xdr:sp>
      </mc:Fallback>
    </mc:AlternateContent>
    <xdr:clientData/>
  </xdr:oneCellAnchor>
  <xdr:oneCellAnchor>
    <xdr:from>
      <xdr:col>3</xdr:col>
      <xdr:colOff>850108</xdr:colOff>
      <xdr:row>7</xdr:row>
      <xdr:rowOff>25004</xdr:rowOff>
    </xdr:from>
    <xdr:ext cx="914400" cy="26770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xmlns="" id="{00000000-0008-0000-0B00-000003000000}"/>
                </a:ext>
              </a:extLst>
            </xdr:cNvPr>
            <xdr:cNvSpPr txBox="1"/>
          </xdr:nvSpPr>
          <xdr:spPr>
            <a:xfrm>
              <a:off x="2875758" y="1574404"/>
              <a:ext cx="914400" cy="267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ctr">
              <a:spAutoFit/>
            </a:bodyPr>
            <a:lstStyle/>
            <a:p>
              <a:pPr algn="ctr"/>
              <a:r>
                <a:rPr lang="en-US" sz="1100" i="0" baseline="0">
                  <a:latin typeface="+mn-lt"/>
                </a:rPr>
                <a:t>300 </a:t>
              </a:r>
              <a14:m>
                <m:oMath xmlns:m="http://schemas.openxmlformats.org/officeDocument/2006/math">
                  <m:sSup>
                    <m:sSupPr>
                      <m:ctrlPr>
                        <a:rPr lang="en-US" sz="1100" i="1">
                          <a:latin typeface="Cambria Math" panose="02040503050406030204" pitchFamily="18" charset="0"/>
                        </a:rPr>
                      </m:ctrlPr>
                    </m:sSupPr>
                    <m:e>
                      <m:r>
                        <a:rPr lang="en-US" sz="1100" b="0" i="1">
                          <a:latin typeface="Cambria Math"/>
                        </a:rPr>
                        <m:t>𝑚</m:t>
                      </m:r>
                    </m:e>
                    <m:sup>
                      <m:r>
                        <a:rPr lang="en-US" sz="1100" b="0" i="1">
                          <a:latin typeface="Cambria Math"/>
                        </a:rPr>
                        <m:t>2</m:t>
                      </m:r>
                    </m:sup>
                  </m:sSup>
                </m:oMath>
              </a14:m>
              <a:endParaRPr lang="en-US" sz="1100"/>
            </a:p>
          </xdr:txBody>
        </xdr:sp>
      </mc:Choice>
      <mc:Fallback xmlns="">
        <xdr:sp macro="" textlink="">
          <xdr:nvSpPr>
            <xdr:cNvPr id="3" name="TextBox 2">
              <a:extLst>
                <a:ext uri="{FF2B5EF4-FFF2-40B4-BE49-F238E27FC236}">
                  <a16:creationId xmlns:a16="http://schemas.microsoft.com/office/drawing/2014/main" id="{00000000-0008-0000-0B00-000003000000}"/>
                </a:ext>
              </a:extLst>
            </xdr:cNvPr>
            <xdr:cNvSpPr txBox="1"/>
          </xdr:nvSpPr>
          <xdr:spPr>
            <a:xfrm>
              <a:off x="2875758" y="1574404"/>
              <a:ext cx="914400" cy="267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ctr">
              <a:spAutoFit/>
            </a:bodyPr>
            <a:lstStyle/>
            <a:p>
              <a:pPr algn="ctr"/>
              <a:r>
                <a:rPr lang="en-US" sz="1100" i="0" baseline="0">
                  <a:latin typeface="+mn-lt"/>
                </a:rPr>
                <a:t>300 </a:t>
              </a:r>
              <a:r>
                <a:rPr lang="en-US" sz="1100" b="0" i="0">
                  <a:latin typeface="Cambria Math"/>
                </a:rPr>
                <a:t>𝑚</a:t>
              </a:r>
              <a:r>
                <a:rPr lang="en-US" sz="1100" b="0" i="0">
                  <a:latin typeface="Cambria Math" panose="02040503050406030204" pitchFamily="18" charset="0"/>
                </a:rPr>
                <a:t>^</a:t>
              </a:r>
              <a:r>
                <a:rPr lang="en-US" sz="1100" b="0" i="0">
                  <a:latin typeface="Cambria Math"/>
                </a:rPr>
                <a:t>2</a:t>
              </a:r>
              <a:endParaRPr lang="en-US" sz="1100"/>
            </a:p>
          </xdr:txBody>
        </xdr:sp>
      </mc:Fallback>
    </mc:AlternateContent>
    <xdr:clientData/>
  </xdr:oneCellAnchor>
</xdr:wsDr>
</file>

<file path=xl/drawings/drawing12.xml><?xml version="1.0" encoding="utf-8"?>
<xdr:wsDr xmlns:xdr="http://schemas.openxmlformats.org/drawingml/2006/spreadsheetDrawing" xmlns:a="http://schemas.openxmlformats.org/drawingml/2006/main">
  <xdr:twoCellAnchor editAs="oneCell">
    <xdr:from>
      <xdr:col>16</xdr:col>
      <xdr:colOff>9525</xdr:colOff>
      <xdr:row>25</xdr:row>
      <xdr:rowOff>9525</xdr:rowOff>
    </xdr:from>
    <xdr:to>
      <xdr:col>17</xdr:col>
      <xdr:colOff>1</xdr:colOff>
      <xdr:row>26</xdr:row>
      <xdr:rowOff>0</xdr:rowOff>
    </xdr:to>
    <xdr:pic>
      <xdr:nvPicPr>
        <xdr:cNvPr id="3" name="Picture 2">
          <a:extLst>
            <a:ext uri="{FF2B5EF4-FFF2-40B4-BE49-F238E27FC236}">
              <a16:creationId xmlns:a16="http://schemas.microsoft.com/office/drawing/2014/main" xmlns="" id="{D324D1C4-7954-489D-ADEA-A914078141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420350" y="5686425"/>
          <a:ext cx="1704976" cy="1419225"/>
        </a:xfrm>
        <a:prstGeom prst="rect">
          <a:avLst/>
        </a:prstGeom>
        <a:ln>
          <a:noFill/>
        </a:ln>
        <a:effectLst>
          <a:softEdge rad="112500"/>
        </a:effectLst>
      </xdr:spPr>
    </xdr:pic>
    <xdr:clientData/>
  </xdr:twoCellAnchor>
  <xdr:twoCellAnchor editAs="oneCell">
    <xdr:from>
      <xdr:col>16</xdr:col>
      <xdr:colOff>4764</xdr:colOff>
      <xdr:row>30</xdr:row>
      <xdr:rowOff>9525</xdr:rowOff>
    </xdr:from>
    <xdr:to>
      <xdr:col>17</xdr:col>
      <xdr:colOff>0</xdr:colOff>
      <xdr:row>31</xdr:row>
      <xdr:rowOff>1</xdr:rowOff>
    </xdr:to>
    <xdr:pic>
      <xdr:nvPicPr>
        <xdr:cNvPr id="5" name="Picture 4">
          <a:extLst>
            <a:ext uri="{FF2B5EF4-FFF2-40B4-BE49-F238E27FC236}">
              <a16:creationId xmlns:a16="http://schemas.microsoft.com/office/drawing/2014/main" xmlns="" id="{BDBBD0EB-4E53-4BF3-977F-A330B4F5D49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0415589" y="8181975"/>
          <a:ext cx="1709736" cy="1419226"/>
        </a:xfrm>
        <a:prstGeom prst="rect">
          <a:avLst/>
        </a:prstGeom>
        <a:ln>
          <a:noFill/>
        </a:ln>
        <a:effectLst>
          <a:softEdge rad="112500"/>
        </a:effec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16</xdr:col>
      <xdr:colOff>4680</xdr:colOff>
      <xdr:row>9</xdr:row>
      <xdr:rowOff>14432</xdr:rowOff>
    </xdr:from>
    <xdr:to>
      <xdr:col>17</xdr:col>
      <xdr:colOff>230</xdr:colOff>
      <xdr:row>10</xdr:row>
      <xdr:rowOff>39830</xdr:rowOff>
    </xdr:to>
    <xdr:pic>
      <xdr:nvPicPr>
        <xdr:cNvPr id="3" name="Picture 2">
          <a:extLst>
            <a:ext uri="{FF2B5EF4-FFF2-40B4-BE49-F238E27FC236}">
              <a16:creationId xmlns:a16="http://schemas.microsoft.com/office/drawing/2014/main" xmlns="" id="{8E609649-0B26-4C12-9B3D-33ED9E91557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923544" y="3636818"/>
          <a:ext cx="1698504" cy="1930398"/>
        </a:xfrm>
        <a:prstGeom prst="rect">
          <a:avLst/>
        </a:prstGeom>
        <a:ln>
          <a:noFill/>
        </a:ln>
        <a:effectLst>
          <a:softEdge rad="112500"/>
        </a:effectLst>
      </xdr:spPr>
    </xdr:pic>
    <xdr:clientData/>
  </xdr:twoCellAnchor>
  <xdr:twoCellAnchor editAs="oneCell">
    <xdr:from>
      <xdr:col>16</xdr:col>
      <xdr:colOff>0</xdr:colOff>
      <xdr:row>35</xdr:row>
      <xdr:rowOff>1</xdr:rowOff>
    </xdr:from>
    <xdr:to>
      <xdr:col>17</xdr:col>
      <xdr:colOff>14110</xdr:colOff>
      <xdr:row>36</xdr:row>
      <xdr:rowOff>7057</xdr:rowOff>
    </xdr:to>
    <xdr:pic>
      <xdr:nvPicPr>
        <xdr:cNvPr id="5" name="Picture 4">
          <a:extLst>
            <a:ext uri="{FF2B5EF4-FFF2-40B4-BE49-F238E27FC236}">
              <a16:creationId xmlns:a16="http://schemas.microsoft.com/office/drawing/2014/main" xmlns="" id="{BB3B7313-100B-4687-9C66-84E5D432291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496778" y="14301612"/>
          <a:ext cx="1806222" cy="1912056"/>
        </a:xfrm>
        <a:prstGeom prst="rect">
          <a:avLst/>
        </a:prstGeom>
        <a:ln>
          <a:noFill/>
        </a:ln>
        <a:effectLst>
          <a:softEdge rad="112500"/>
        </a:effectLst>
      </xdr:spPr>
    </xdr:pic>
    <xdr:clientData/>
  </xdr:twoCellAnchor>
  <xdr:twoCellAnchor editAs="oneCell">
    <xdr:from>
      <xdr:col>16</xdr:col>
      <xdr:colOff>1</xdr:colOff>
      <xdr:row>83</xdr:row>
      <xdr:rowOff>0</xdr:rowOff>
    </xdr:from>
    <xdr:to>
      <xdr:col>17</xdr:col>
      <xdr:colOff>9621</xdr:colOff>
      <xdr:row>84</xdr:row>
      <xdr:rowOff>19242</xdr:rowOff>
    </xdr:to>
    <xdr:pic>
      <xdr:nvPicPr>
        <xdr:cNvPr id="7" name="Picture 6">
          <a:extLst>
            <a:ext uri="{FF2B5EF4-FFF2-40B4-BE49-F238E27FC236}">
              <a16:creationId xmlns:a16="http://schemas.microsoft.com/office/drawing/2014/main" xmlns="" id="{65D414A5-6316-40CD-8983-9CCDA63737A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505759" y="35906364"/>
          <a:ext cx="1799166" cy="1924242"/>
        </a:xfrm>
        <a:prstGeom prst="rect">
          <a:avLst/>
        </a:prstGeom>
        <a:ln>
          <a:noFill/>
        </a:ln>
        <a:effectLst>
          <a:softEdge rad="112500"/>
        </a:effectLst>
      </xdr:spPr>
    </xdr:pic>
    <xdr:clientData/>
  </xdr:twoCellAnchor>
  <xdr:twoCellAnchor editAs="oneCell">
    <xdr:from>
      <xdr:col>16</xdr:col>
      <xdr:colOff>9621</xdr:colOff>
      <xdr:row>84</xdr:row>
      <xdr:rowOff>9622</xdr:rowOff>
    </xdr:from>
    <xdr:to>
      <xdr:col>17</xdr:col>
      <xdr:colOff>-1</xdr:colOff>
      <xdr:row>85</xdr:row>
      <xdr:rowOff>19242</xdr:rowOff>
    </xdr:to>
    <xdr:pic>
      <xdr:nvPicPr>
        <xdr:cNvPr id="9" name="Picture 8">
          <a:extLst>
            <a:ext uri="{FF2B5EF4-FFF2-40B4-BE49-F238E27FC236}">
              <a16:creationId xmlns:a16="http://schemas.microsoft.com/office/drawing/2014/main" xmlns="" id="{1EF5A6E3-98E1-4DB8-9272-97A5ACC245B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9515379" y="37820986"/>
          <a:ext cx="1779924" cy="1914620"/>
        </a:xfrm>
        <a:prstGeom prst="rect">
          <a:avLst/>
        </a:prstGeom>
        <a:ln>
          <a:noFill/>
        </a:ln>
        <a:effectLst>
          <a:softEdge rad="112500"/>
        </a:effectLst>
      </xdr:spPr>
    </xdr:pic>
    <xdr:clientData/>
  </xdr:twoCellAnchor>
  <xdr:twoCellAnchor editAs="oneCell">
    <xdr:from>
      <xdr:col>16</xdr:col>
      <xdr:colOff>0</xdr:colOff>
      <xdr:row>86</xdr:row>
      <xdr:rowOff>0</xdr:rowOff>
    </xdr:from>
    <xdr:to>
      <xdr:col>17</xdr:col>
      <xdr:colOff>19241</xdr:colOff>
      <xdr:row>87</xdr:row>
      <xdr:rowOff>38484</xdr:rowOff>
    </xdr:to>
    <xdr:pic>
      <xdr:nvPicPr>
        <xdr:cNvPr id="11" name="Picture 10">
          <a:extLst>
            <a:ext uri="{FF2B5EF4-FFF2-40B4-BE49-F238E27FC236}">
              <a16:creationId xmlns:a16="http://schemas.microsoft.com/office/drawing/2014/main" xmlns="" id="{644EF827-38BB-436D-A479-0838B9FD01C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505758" y="41621364"/>
          <a:ext cx="1808787" cy="1943484"/>
        </a:xfrm>
        <a:prstGeom prst="rect">
          <a:avLst/>
        </a:prstGeom>
        <a:ln>
          <a:noFill/>
        </a:ln>
        <a:effectLst>
          <a:softEdge rad="112500"/>
        </a:effectLst>
      </xdr:spPr>
    </xdr:pic>
    <xdr:clientData/>
  </xdr:twoCellAnchor>
  <xdr:twoCellAnchor editAs="oneCell">
    <xdr:from>
      <xdr:col>16</xdr:col>
      <xdr:colOff>0</xdr:colOff>
      <xdr:row>66</xdr:row>
      <xdr:rowOff>1</xdr:rowOff>
    </xdr:from>
    <xdr:to>
      <xdr:col>17</xdr:col>
      <xdr:colOff>-1</xdr:colOff>
      <xdr:row>67</xdr:row>
      <xdr:rowOff>1</xdr:rowOff>
    </xdr:to>
    <xdr:pic>
      <xdr:nvPicPr>
        <xdr:cNvPr id="15" name="Picture 14">
          <a:extLst>
            <a:ext uri="{FF2B5EF4-FFF2-40B4-BE49-F238E27FC236}">
              <a16:creationId xmlns:a16="http://schemas.microsoft.com/office/drawing/2014/main" xmlns="" id="{888ABE37-72C5-4DF0-8B5E-D708C6581B4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505758" y="29585228"/>
          <a:ext cx="1789545" cy="1905000"/>
        </a:xfrm>
        <a:prstGeom prst="rect">
          <a:avLst/>
        </a:prstGeom>
        <a:ln>
          <a:noFill/>
        </a:ln>
        <a:effectLst>
          <a:softEdge rad="112500"/>
        </a:effectLst>
      </xdr:spPr>
    </xdr:pic>
    <xdr:clientData/>
  </xdr:twoCellAnchor>
  <xdr:twoCellAnchor editAs="oneCell">
    <xdr:from>
      <xdr:col>16</xdr:col>
      <xdr:colOff>0</xdr:colOff>
      <xdr:row>67</xdr:row>
      <xdr:rowOff>0</xdr:rowOff>
    </xdr:from>
    <xdr:to>
      <xdr:col>17</xdr:col>
      <xdr:colOff>19241</xdr:colOff>
      <xdr:row>68</xdr:row>
      <xdr:rowOff>0</xdr:rowOff>
    </xdr:to>
    <xdr:pic>
      <xdr:nvPicPr>
        <xdr:cNvPr id="17" name="Picture 16">
          <a:extLst>
            <a:ext uri="{FF2B5EF4-FFF2-40B4-BE49-F238E27FC236}">
              <a16:creationId xmlns:a16="http://schemas.microsoft.com/office/drawing/2014/main" xmlns="" id="{02833B88-63C5-40B3-BCFB-F82685ABABF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505758" y="31490227"/>
          <a:ext cx="1808787" cy="1905000"/>
        </a:xfrm>
        <a:prstGeom prst="rect">
          <a:avLst/>
        </a:prstGeom>
        <a:ln>
          <a:noFill/>
        </a:ln>
        <a:effectLst>
          <a:softEdge rad="112500"/>
        </a:effectLst>
      </xdr:spPr>
    </xdr:pic>
    <xdr:clientData/>
  </xdr:twoCellAnchor>
  <xdr:twoCellAnchor editAs="oneCell">
    <xdr:from>
      <xdr:col>16</xdr:col>
      <xdr:colOff>0</xdr:colOff>
      <xdr:row>73</xdr:row>
      <xdr:rowOff>0</xdr:rowOff>
    </xdr:from>
    <xdr:to>
      <xdr:col>17</xdr:col>
      <xdr:colOff>28863</xdr:colOff>
      <xdr:row>74</xdr:row>
      <xdr:rowOff>19242</xdr:rowOff>
    </xdr:to>
    <xdr:pic>
      <xdr:nvPicPr>
        <xdr:cNvPr id="19" name="Picture 18">
          <a:extLst>
            <a:ext uri="{FF2B5EF4-FFF2-40B4-BE49-F238E27FC236}">
              <a16:creationId xmlns:a16="http://schemas.microsoft.com/office/drawing/2014/main" xmlns="" id="{27385EBD-3EE3-4E59-9EA2-1B8EBBED380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505758" y="35694697"/>
          <a:ext cx="1818409" cy="1924242"/>
        </a:xfrm>
        <a:prstGeom prst="rect">
          <a:avLst/>
        </a:prstGeom>
        <a:ln>
          <a:noFill/>
        </a:ln>
        <a:effectLst>
          <a:softEdge rad="112500"/>
        </a:effectLst>
      </xdr:spPr>
    </xdr:pic>
    <xdr:clientData/>
  </xdr:twoCellAnchor>
  <xdr:twoCellAnchor editAs="oneCell">
    <xdr:from>
      <xdr:col>16</xdr:col>
      <xdr:colOff>0</xdr:colOff>
      <xdr:row>73</xdr:row>
      <xdr:rowOff>1904999</xdr:rowOff>
    </xdr:from>
    <xdr:to>
      <xdr:col>17</xdr:col>
      <xdr:colOff>19241</xdr:colOff>
      <xdr:row>75</xdr:row>
      <xdr:rowOff>38484</xdr:rowOff>
    </xdr:to>
    <xdr:pic>
      <xdr:nvPicPr>
        <xdr:cNvPr id="21" name="Picture 20">
          <a:extLst>
            <a:ext uri="{FF2B5EF4-FFF2-40B4-BE49-F238E27FC236}">
              <a16:creationId xmlns:a16="http://schemas.microsoft.com/office/drawing/2014/main" xmlns="" id="{37E31021-43C8-4C59-9CF2-DCAD0BC47CC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505758" y="37599696"/>
          <a:ext cx="1808787" cy="1943485"/>
        </a:xfrm>
        <a:prstGeom prst="rect">
          <a:avLst/>
        </a:prstGeom>
        <a:ln>
          <a:noFill/>
        </a:ln>
        <a:effectLst>
          <a:softEdge rad="112500"/>
        </a:effectLst>
      </xdr:spPr>
    </xdr:pic>
    <xdr:clientData/>
  </xdr:twoCellAnchor>
  <xdr:twoCellAnchor editAs="oneCell">
    <xdr:from>
      <xdr:col>16</xdr:col>
      <xdr:colOff>9622</xdr:colOff>
      <xdr:row>50</xdr:row>
      <xdr:rowOff>288636</xdr:rowOff>
    </xdr:from>
    <xdr:to>
      <xdr:col>17</xdr:col>
      <xdr:colOff>38484</xdr:colOff>
      <xdr:row>52</xdr:row>
      <xdr:rowOff>28864</xdr:rowOff>
    </xdr:to>
    <xdr:pic>
      <xdr:nvPicPr>
        <xdr:cNvPr id="23" name="Picture 22">
          <a:extLst>
            <a:ext uri="{FF2B5EF4-FFF2-40B4-BE49-F238E27FC236}">
              <a16:creationId xmlns:a16="http://schemas.microsoft.com/office/drawing/2014/main" xmlns="" id="{05194532-B17B-4A95-94D8-A18A906CD88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515380" y="22811894"/>
          <a:ext cx="1818408" cy="1953106"/>
        </a:xfrm>
        <a:prstGeom prst="rect">
          <a:avLst/>
        </a:prstGeom>
        <a:ln>
          <a:noFill/>
        </a:ln>
        <a:effectLst>
          <a:softEdge rad="112500"/>
        </a:effectLst>
      </xdr:spPr>
    </xdr:pic>
    <xdr:clientData/>
  </xdr:twoCellAnchor>
  <xdr:twoCellAnchor editAs="oneCell">
    <xdr:from>
      <xdr:col>16</xdr:col>
      <xdr:colOff>0</xdr:colOff>
      <xdr:row>61</xdr:row>
      <xdr:rowOff>0</xdr:rowOff>
    </xdr:from>
    <xdr:to>
      <xdr:col>17</xdr:col>
      <xdr:colOff>28863</xdr:colOff>
      <xdr:row>62</xdr:row>
      <xdr:rowOff>19243</xdr:rowOff>
    </xdr:to>
    <xdr:pic>
      <xdr:nvPicPr>
        <xdr:cNvPr id="25" name="Picture 24">
          <a:extLst>
            <a:ext uri="{FF2B5EF4-FFF2-40B4-BE49-F238E27FC236}">
              <a16:creationId xmlns:a16="http://schemas.microsoft.com/office/drawing/2014/main" xmlns="" id="{0004497E-57B8-438A-8098-82CCD3EB7CE5}"/>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505758" y="28353712"/>
          <a:ext cx="1818409" cy="1924243"/>
        </a:xfrm>
        <a:prstGeom prst="rect">
          <a:avLst/>
        </a:prstGeom>
        <a:ln>
          <a:noFill/>
        </a:ln>
        <a:effectLst>
          <a:softEdge rad="112500"/>
        </a:effectLst>
      </xdr:spPr>
    </xdr:pic>
    <xdr:clientData/>
  </xdr:twoCellAnchor>
  <xdr:twoCellAnchor editAs="oneCell">
    <xdr:from>
      <xdr:col>16</xdr:col>
      <xdr:colOff>0</xdr:colOff>
      <xdr:row>21</xdr:row>
      <xdr:rowOff>0</xdr:rowOff>
    </xdr:from>
    <xdr:to>
      <xdr:col>17</xdr:col>
      <xdr:colOff>48105</xdr:colOff>
      <xdr:row>22</xdr:row>
      <xdr:rowOff>19243</xdr:rowOff>
    </xdr:to>
    <xdr:pic>
      <xdr:nvPicPr>
        <xdr:cNvPr id="27" name="Picture 26">
          <a:extLst>
            <a:ext uri="{FF2B5EF4-FFF2-40B4-BE49-F238E27FC236}">
              <a16:creationId xmlns:a16="http://schemas.microsoft.com/office/drawing/2014/main" xmlns="" id="{D1E0F43D-1BA2-4E77-8E79-67C15176094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505758" y="9448030"/>
          <a:ext cx="1837651" cy="1924243"/>
        </a:xfrm>
        <a:prstGeom prst="rect">
          <a:avLst/>
        </a:prstGeom>
        <a:ln>
          <a:noFill/>
        </a:ln>
        <a:effectLst>
          <a:softEdge rad="112500"/>
        </a:effectLst>
      </xdr:spPr>
    </xdr:pic>
    <xdr:clientData/>
  </xdr:twoCellAnchor>
  <xdr:twoCellAnchor editAs="oneCell">
    <xdr:from>
      <xdr:col>16</xdr:col>
      <xdr:colOff>0</xdr:colOff>
      <xdr:row>71</xdr:row>
      <xdr:rowOff>0</xdr:rowOff>
    </xdr:from>
    <xdr:to>
      <xdr:col>17</xdr:col>
      <xdr:colOff>38484</xdr:colOff>
      <xdr:row>72</xdr:row>
      <xdr:rowOff>9621</xdr:rowOff>
    </xdr:to>
    <xdr:pic>
      <xdr:nvPicPr>
        <xdr:cNvPr id="29" name="Picture 28">
          <a:extLst>
            <a:ext uri="{FF2B5EF4-FFF2-40B4-BE49-F238E27FC236}">
              <a16:creationId xmlns:a16="http://schemas.microsoft.com/office/drawing/2014/main" xmlns="" id="{2254E0BF-670D-4ED5-9E6D-ED12596557EE}"/>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505758" y="38369394"/>
          <a:ext cx="1828030" cy="1914621"/>
        </a:xfrm>
        <a:prstGeom prst="rect">
          <a:avLst/>
        </a:prstGeom>
        <a:ln>
          <a:noFill/>
        </a:ln>
        <a:effectLst>
          <a:softEdge rad="112500"/>
        </a:effectLst>
      </xdr:spPr>
    </xdr:pic>
    <xdr:clientData/>
  </xdr:twoCellAnchor>
  <xdr:twoCellAnchor editAs="oneCell">
    <xdr:from>
      <xdr:col>16</xdr:col>
      <xdr:colOff>0</xdr:colOff>
      <xdr:row>75</xdr:row>
      <xdr:rowOff>9619</xdr:rowOff>
    </xdr:from>
    <xdr:to>
      <xdr:col>17</xdr:col>
      <xdr:colOff>28863</xdr:colOff>
      <xdr:row>76</xdr:row>
      <xdr:rowOff>19236</xdr:rowOff>
    </xdr:to>
    <xdr:pic>
      <xdr:nvPicPr>
        <xdr:cNvPr id="31" name="Picture 30">
          <a:extLst>
            <a:ext uri="{FF2B5EF4-FFF2-40B4-BE49-F238E27FC236}">
              <a16:creationId xmlns:a16="http://schemas.microsoft.com/office/drawing/2014/main" xmlns="" id="{ED9C51B6-C7AB-4C01-90CA-E77048B498DE}"/>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10800000" flipV="1">
          <a:off x="9505758" y="44854089"/>
          <a:ext cx="1818409" cy="1914617"/>
        </a:xfrm>
        <a:prstGeom prst="rect">
          <a:avLst/>
        </a:prstGeom>
        <a:ln>
          <a:noFill/>
        </a:ln>
        <a:effectLst>
          <a:softEdge rad="112500"/>
        </a:effectLst>
      </xdr:spPr>
    </xdr:pic>
    <xdr:clientData/>
  </xdr:twoCellAnchor>
  <xdr:twoCellAnchor editAs="oneCell">
    <xdr:from>
      <xdr:col>16</xdr:col>
      <xdr:colOff>0</xdr:colOff>
      <xdr:row>76</xdr:row>
      <xdr:rowOff>1</xdr:rowOff>
    </xdr:from>
    <xdr:to>
      <xdr:col>17</xdr:col>
      <xdr:colOff>38484</xdr:colOff>
      <xdr:row>77</xdr:row>
      <xdr:rowOff>48107</xdr:rowOff>
    </xdr:to>
    <xdr:pic>
      <xdr:nvPicPr>
        <xdr:cNvPr id="33" name="Picture 32">
          <a:extLst>
            <a:ext uri="{FF2B5EF4-FFF2-40B4-BE49-F238E27FC236}">
              <a16:creationId xmlns:a16="http://schemas.microsoft.com/office/drawing/2014/main" xmlns="" id="{42AD0A0B-4D23-48FD-B52C-AE15B0C8B7CF}"/>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505758" y="46749471"/>
          <a:ext cx="1828030" cy="1953106"/>
        </a:xfrm>
        <a:prstGeom prst="rect">
          <a:avLst/>
        </a:prstGeom>
        <a:ln>
          <a:noFill/>
        </a:ln>
        <a:effectLst>
          <a:softEdge rad="112500"/>
        </a:effectLst>
      </xdr:spPr>
    </xdr:pic>
    <xdr:clientData/>
  </xdr:twoCellAnchor>
  <xdr:twoCellAnchor editAs="oneCell">
    <xdr:from>
      <xdr:col>16</xdr:col>
      <xdr:colOff>0</xdr:colOff>
      <xdr:row>77</xdr:row>
      <xdr:rowOff>-1</xdr:rowOff>
    </xdr:from>
    <xdr:to>
      <xdr:col>17</xdr:col>
      <xdr:colOff>38484</xdr:colOff>
      <xdr:row>78</xdr:row>
      <xdr:rowOff>19241</xdr:rowOff>
    </xdr:to>
    <xdr:pic>
      <xdr:nvPicPr>
        <xdr:cNvPr id="35" name="Picture 34">
          <a:extLst>
            <a:ext uri="{FF2B5EF4-FFF2-40B4-BE49-F238E27FC236}">
              <a16:creationId xmlns:a16="http://schemas.microsoft.com/office/drawing/2014/main" xmlns="" id="{9E0B25AC-2AF2-46CC-90F1-09D23206FD03}"/>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505758" y="48654469"/>
          <a:ext cx="1828030" cy="1924242"/>
        </a:xfrm>
        <a:prstGeom prst="rect">
          <a:avLst/>
        </a:prstGeom>
        <a:ln>
          <a:noFill/>
        </a:ln>
        <a:effectLst>
          <a:softEdge rad="112500"/>
        </a:effectLst>
      </xdr:spPr>
    </xdr:pic>
    <xdr:clientData/>
  </xdr:twoCellAnchor>
  <xdr:twoCellAnchor editAs="oneCell">
    <xdr:from>
      <xdr:col>16</xdr:col>
      <xdr:colOff>0</xdr:colOff>
      <xdr:row>78</xdr:row>
      <xdr:rowOff>0</xdr:rowOff>
    </xdr:from>
    <xdr:to>
      <xdr:col>17</xdr:col>
      <xdr:colOff>38484</xdr:colOff>
      <xdr:row>79</xdr:row>
      <xdr:rowOff>9621</xdr:rowOff>
    </xdr:to>
    <xdr:pic>
      <xdr:nvPicPr>
        <xdr:cNvPr id="37" name="Picture 36">
          <a:extLst>
            <a:ext uri="{FF2B5EF4-FFF2-40B4-BE49-F238E27FC236}">
              <a16:creationId xmlns:a16="http://schemas.microsoft.com/office/drawing/2014/main" xmlns="" id="{93BA03E3-0DD0-4918-9C27-BB259285D995}"/>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505758" y="50559470"/>
          <a:ext cx="1828030" cy="1914621"/>
        </a:xfrm>
        <a:prstGeom prst="rect">
          <a:avLst/>
        </a:prstGeom>
        <a:ln>
          <a:noFill/>
        </a:ln>
        <a:effectLst>
          <a:softEdge rad="112500"/>
        </a:effectLst>
      </xdr:spPr>
    </xdr:pic>
    <xdr:clientData/>
  </xdr:twoCellAnchor>
  <xdr:twoCellAnchor editAs="oneCell">
    <xdr:from>
      <xdr:col>16</xdr:col>
      <xdr:colOff>0</xdr:colOff>
      <xdr:row>15</xdr:row>
      <xdr:rowOff>1</xdr:rowOff>
    </xdr:from>
    <xdr:to>
      <xdr:col>17</xdr:col>
      <xdr:colOff>48105</xdr:colOff>
      <xdr:row>16</xdr:row>
      <xdr:rowOff>28863</xdr:rowOff>
    </xdr:to>
    <xdr:pic>
      <xdr:nvPicPr>
        <xdr:cNvPr id="39" name="Picture 38">
          <a:extLst>
            <a:ext uri="{FF2B5EF4-FFF2-40B4-BE49-F238E27FC236}">
              <a16:creationId xmlns:a16="http://schemas.microsoft.com/office/drawing/2014/main" xmlns="" id="{8C7867C0-6774-4DCC-95FA-BFD6BBC9EF13}"/>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505758" y="7600759"/>
          <a:ext cx="1837651" cy="1933862"/>
        </a:xfrm>
        <a:prstGeom prst="rect">
          <a:avLst/>
        </a:prstGeom>
        <a:ln>
          <a:noFill/>
        </a:ln>
        <a:effectLst>
          <a:softEdge rad="112500"/>
        </a:effectLst>
      </xdr:spPr>
    </xdr:pic>
    <xdr:clientData/>
  </xdr:twoCellAnchor>
  <xdr:twoCellAnchor editAs="oneCell">
    <xdr:from>
      <xdr:col>16</xdr:col>
      <xdr:colOff>0</xdr:colOff>
      <xdr:row>20</xdr:row>
      <xdr:rowOff>1</xdr:rowOff>
    </xdr:from>
    <xdr:to>
      <xdr:col>17</xdr:col>
      <xdr:colOff>57726</xdr:colOff>
      <xdr:row>21</xdr:row>
      <xdr:rowOff>38485</xdr:rowOff>
    </xdr:to>
    <xdr:pic>
      <xdr:nvPicPr>
        <xdr:cNvPr id="41" name="Picture 40">
          <a:extLst>
            <a:ext uri="{FF2B5EF4-FFF2-40B4-BE49-F238E27FC236}">
              <a16:creationId xmlns:a16="http://schemas.microsoft.com/office/drawing/2014/main" xmlns="" id="{C19AE4E8-3379-4EED-B5AF-125F86AF7C96}"/>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505758" y="10737274"/>
          <a:ext cx="1847272" cy="1943484"/>
        </a:xfrm>
        <a:prstGeom prst="rect">
          <a:avLst/>
        </a:prstGeom>
        <a:ln>
          <a:noFill/>
        </a:ln>
        <a:effectLst>
          <a:softEdge rad="112500"/>
        </a:effectLst>
      </xdr:spPr>
    </xdr:pic>
    <xdr:clientData/>
  </xdr:twoCellAnchor>
  <xdr:twoCellAnchor editAs="oneCell">
    <xdr:from>
      <xdr:col>16</xdr:col>
      <xdr:colOff>0</xdr:colOff>
      <xdr:row>18</xdr:row>
      <xdr:rowOff>0</xdr:rowOff>
    </xdr:from>
    <xdr:to>
      <xdr:col>17</xdr:col>
      <xdr:colOff>48105</xdr:colOff>
      <xdr:row>19</xdr:row>
      <xdr:rowOff>0</xdr:rowOff>
    </xdr:to>
    <xdr:pic>
      <xdr:nvPicPr>
        <xdr:cNvPr id="43" name="Picture 42">
          <a:extLst>
            <a:ext uri="{FF2B5EF4-FFF2-40B4-BE49-F238E27FC236}">
              <a16:creationId xmlns:a16="http://schemas.microsoft.com/office/drawing/2014/main" xmlns="" id="{A2F47A01-7D3B-4E98-8F45-B02821E77963}"/>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505758" y="10121515"/>
          <a:ext cx="1837651" cy="1905000"/>
        </a:xfrm>
        <a:prstGeom prst="rect">
          <a:avLst/>
        </a:prstGeom>
        <a:ln>
          <a:noFill/>
        </a:ln>
        <a:effectLst>
          <a:softEdge rad="112500"/>
        </a:effectLst>
      </xdr:spPr>
    </xdr:pic>
    <xdr:clientData/>
  </xdr:twoCellAnchor>
  <xdr:twoCellAnchor editAs="oneCell">
    <xdr:from>
      <xdr:col>16</xdr:col>
      <xdr:colOff>1</xdr:colOff>
      <xdr:row>17</xdr:row>
      <xdr:rowOff>0</xdr:rowOff>
    </xdr:from>
    <xdr:to>
      <xdr:col>17</xdr:col>
      <xdr:colOff>57727</xdr:colOff>
      <xdr:row>18</xdr:row>
      <xdr:rowOff>38485</xdr:rowOff>
    </xdr:to>
    <xdr:pic>
      <xdr:nvPicPr>
        <xdr:cNvPr id="45" name="Picture 44">
          <a:extLst>
            <a:ext uri="{FF2B5EF4-FFF2-40B4-BE49-F238E27FC236}">
              <a16:creationId xmlns:a16="http://schemas.microsoft.com/office/drawing/2014/main" xmlns="" id="{C907A52A-50D3-4664-BCF8-B76F8E367793}"/>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505759" y="9813636"/>
          <a:ext cx="1847272" cy="1943485"/>
        </a:xfrm>
        <a:prstGeom prst="rect">
          <a:avLst/>
        </a:prstGeom>
        <a:ln>
          <a:noFill/>
        </a:ln>
        <a:effectLst>
          <a:softEdge rad="112500"/>
        </a:effectLst>
      </xdr:spPr>
    </xdr:pic>
    <xdr:clientData/>
  </xdr:twoCellAnchor>
  <xdr:twoCellAnchor editAs="oneCell">
    <xdr:from>
      <xdr:col>16</xdr:col>
      <xdr:colOff>0</xdr:colOff>
      <xdr:row>29</xdr:row>
      <xdr:rowOff>1</xdr:rowOff>
    </xdr:from>
    <xdr:to>
      <xdr:col>17</xdr:col>
      <xdr:colOff>38484</xdr:colOff>
      <xdr:row>30</xdr:row>
      <xdr:rowOff>28865</xdr:rowOff>
    </xdr:to>
    <xdr:pic>
      <xdr:nvPicPr>
        <xdr:cNvPr id="47" name="Picture 46">
          <a:extLst>
            <a:ext uri="{FF2B5EF4-FFF2-40B4-BE49-F238E27FC236}">
              <a16:creationId xmlns:a16="http://schemas.microsoft.com/office/drawing/2014/main" xmlns="" id="{B53962CE-F357-4A02-AB58-47F4012A5D42}"/>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9505758" y="19925531"/>
          <a:ext cx="1828030" cy="1933864"/>
        </a:xfrm>
        <a:prstGeom prst="rect">
          <a:avLst/>
        </a:prstGeom>
        <a:ln>
          <a:noFill/>
        </a:ln>
        <a:effectLst>
          <a:softEdge rad="112500"/>
        </a:effectLst>
      </xdr:spPr>
    </xdr:pic>
    <xdr:clientData/>
  </xdr:twoCellAnchor>
  <xdr:twoCellAnchor editAs="oneCell">
    <xdr:from>
      <xdr:col>16</xdr:col>
      <xdr:colOff>0</xdr:colOff>
      <xdr:row>33</xdr:row>
      <xdr:rowOff>0</xdr:rowOff>
    </xdr:from>
    <xdr:to>
      <xdr:col>17</xdr:col>
      <xdr:colOff>28863</xdr:colOff>
      <xdr:row>34</xdr:row>
      <xdr:rowOff>38485</xdr:rowOff>
    </xdr:to>
    <xdr:pic>
      <xdr:nvPicPr>
        <xdr:cNvPr id="49" name="Picture 48">
          <a:extLst>
            <a:ext uri="{FF2B5EF4-FFF2-40B4-BE49-F238E27FC236}">
              <a16:creationId xmlns:a16="http://schemas.microsoft.com/office/drawing/2014/main" xmlns="" id="{817F6CCF-E1B4-4774-8E24-86F8B5FEBE74}"/>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9505758" y="22754167"/>
          <a:ext cx="1818409" cy="1943485"/>
        </a:xfrm>
        <a:prstGeom prst="rect">
          <a:avLst/>
        </a:prstGeom>
        <a:ln>
          <a:noFill/>
        </a:ln>
        <a:effectLst>
          <a:softEdge rad="112500"/>
        </a:effectLst>
      </xdr:spPr>
    </xdr:pic>
    <xdr:clientData/>
  </xdr:twoCellAnchor>
  <xdr:twoCellAnchor editAs="oneCell">
    <xdr:from>
      <xdr:col>16</xdr:col>
      <xdr:colOff>0</xdr:colOff>
      <xdr:row>19</xdr:row>
      <xdr:rowOff>1</xdr:rowOff>
    </xdr:from>
    <xdr:to>
      <xdr:col>17</xdr:col>
      <xdr:colOff>48105</xdr:colOff>
      <xdr:row>20</xdr:row>
      <xdr:rowOff>48106</xdr:rowOff>
    </xdr:to>
    <xdr:pic>
      <xdr:nvPicPr>
        <xdr:cNvPr id="51" name="Picture 50">
          <a:extLst>
            <a:ext uri="{FF2B5EF4-FFF2-40B4-BE49-F238E27FC236}">
              <a16:creationId xmlns:a16="http://schemas.microsoft.com/office/drawing/2014/main" xmlns="" id="{9D9D22DE-5331-4788-ACB6-A483A754EF53}"/>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505758" y="13623637"/>
          <a:ext cx="1837651" cy="1953105"/>
        </a:xfrm>
        <a:prstGeom prst="rect">
          <a:avLst/>
        </a:prstGeom>
        <a:ln>
          <a:noFill/>
        </a:ln>
        <a:effectLst>
          <a:softEdge rad="112500"/>
        </a:effectLst>
      </xdr:spPr>
    </xdr:pic>
    <xdr:clientData/>
  </xdr:twoCellAnchor>
  <xdr:twoCellAnchor editAs="oneCell">
    <xdr:from>
      <xdr:col>16</xdr:col>
      <xdr:colOff>0</xdr:colOff>
      <xdr:row>70</xdr:row>
      <xdr:rowOff>1</xdr:rowOff>
    </xdr:from>
    <xdr:to>
      <xdr:col>17</xdr:col>
      <xdr:colOff>48105</xdr:colOff>
      <xdr:row>71</xdr:row>
      <xdr:rowOff>1</xdr:rowOff>
    </xdr:to>
    <xdr:pic>
      <xdr:nvPicPr>
        <xdr:cNvPr id="53" name="Picture 52">
          <a:extLst>
            <a:ext uri="{FF2B5EF4-FFF2-40B4-BE49-F238E27FC236}">
              <a16:creationId xmlns:a16="http://schemas.microsoft.com/office/drawing/2014/main" xmlns="" id="{7A19DB81-6620-4196-B173-6D9604C3043B}"/>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9505758" y="48933486"/>
          <a:ext cx="1837651" cy="1905000"/>
        </a:xfrm>
        <a:prstGeom prst="rect">
          <a:avLst/>
        </a:prstGeom>
        <a:ln>
          <a:noFill/>
        </a:ln>
        <a:effectLst>
          <a:softEdge rad="112500"/>
        </a:effectLst>
      </xdr:spPr>
    </xdr:pic>
    <xdr:clientData/>
  </xdr:twoCellAnchor>
  <xdr:twoCellAnchor editAs="oneCell">
    <xdr:from>
      <xdr:col>16</xdr:col>
      <xdr:colOff>0</xdr:colOff>
      <xdr:row>43</xdr:row>
      <xdr:rowOff>0</xdr:rowOff>
    </xdr:from>
    <xdr:to>
      <xdr:col>17</xdr:col>
      <xdr:colOff>48105</xdr:colOff>
      <xdr:row>44</xdr:row>
      <xdr:rowOff>38485</xdr:rowOff>
    </xdr:to>
    <xdr:pic>
      <xdr:nvPicPr>
        <xdr:cNvPr id="55" name="Picture 54">
          <a:extLst>
            <a:ext uri="{FF2B5EF4-FFF2-40B4-BE49-F238E27FC236}">
              <a16:creationId xmlns:a16="http://schemas.microsoft.com/office/drawing/2014/main" xmlns="" id="{31D8B9DD-EFC4-43A1-8511-141EF2CBCC0C}"/>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9505758" y="31480606"/>
          <a:ext cx="1837651" cy="1943485"/>
        </a:xfrm>
        <a:prstGeom prst="rect">
          <a:avLst/>
        </a:prstGeom>
        <a:ln>
          <a:noFill/>
        </a:ln>
        <a:effectLst>
          <a:softEdge rad="112500"/>
        </a:effectLst>
      </xdr:spPr>
    </xdr:pic>
    <xdr:clientData/>
  </xdr:twoCellAnchor>
  <xdr:twoCellAnchor editAs="oneCell">
    <xdr:from>
      <xdr:col>16</xdr:col>
      <xdr:colOff>0</xdr:colOff>
      <xdr:row>42</xdr:row>
      <xdr:rowOff>0</xdr:rowOff>
    </xdr:from>
    <xdr:to>
      <xdr:col>17</xdr:col>
      <xdr:colOff>57726</xdr:colOff>
      <xdr:row>43</xdr:row>
      <xdr:rowOff>9621</xdr:rowOff>
    </xdr:to>
    <xdr:pic>
      <xdr:nvPicPr>
        <xdr:cNvPr id="57" name="Picture 56">
          <a:extLst>
            <a:ext uri="{FF2B5EF4-FFF2-40B4-BE49-F238E27FC236}">
              <a16:creationId xmlns:a16="http://schemas.microsoft.com/office/drawing/2014/main" xmlns="" id="{8335DD8C-0225-40DD-BD1C-E78BBCBA959B}"/>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9505758" y="31172727"/>
          <a:ext cx="1847272" cy="1914621"/>
        </a:xfrm>
        <a:prstGeom prst="rect">
          <a:avLst/>
        </a:prstGeom>
        <a:ln>
          <a:noFill/>
        </a:ln>
        <a:effectLst>
          <a:softEdge rad="112500"/>
        </a:effectLst>
      </xdr:spPr>
    </xdr:pic>
    <xdr:clientData/>
  </xdr:twoCellAnchor>
  <xdr:twoCellAnchor editAs="oneCell">
    <xdr:from>
      <xdr:col>16</xdr:col>
      <xdr:colOff>0</xdr:colOff>
      <xdr:row>25</xdr:row>
      <xdr:rowOff>0</xdr:rowOff>
    </xdr:from>
    <xdr:to>
      <xdr:col>17</xdr:col>
      <xdr:colOff>19241</xdr:colOff>
      <xdr:row>26</xdr:row>
      <xdr:rowOff>38485</xdr:rowOff>
    </xdr:to>
    <xdr:pic>
      <xdr:nvPicPr>
        <xdr:cNvPr id="59" name="Picture 58">
          <a:extLst>
            <a:ext uri="{FF2B5EF4-FFF2-40B4-BE49-F238E27FC236}">
              <a16:creationId xmlns:a16="http://schemas.microsoft.com/office/drawing/2014/main" xmlns="" id="{D1477684-3F9F-4264-98FC-43AE7E951521}"/>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505758" y="20137197"/>
          <a:ext cx="1808787" cy="1943485"/>
        </a:xfrm>
        <a:prstGeom prst="rect">
          <a:avLst/>
        </a:prstGeom>
        <a:ln>
          <a:noFill/>
        </a:ln>
        <a:effectLst>
          <a:softEdge rad="112500"/>
        </a:effectLst>
      </xdr:spPr>
    </xdr:pic>
    <xdr:clientData/>
  </xdr:twoCellAnchor>
  <xdr:twoCellAnchor editAs="oneCell">
    <xdr:from>
      <xdr:col>16</xdr:col>
      <xdr:colOff>0</xdr:colOff>
      <xdr:row>37</xdr:row>
      <xdr:rowOff>1</xdr:rowOff>
    </xdr:from>
    <xdr:to>
      <xdr:col>17</xdr:col>
      <xdr:colOff>48105</xdr:colOff>
      <xdr:row>38</xdr:row>
      <xdr:rowOff>28863</xdr:rowOff>
    </xdr:to>
    <xdr:pic>
      <xdr:nvPicPr>
        <xdr:cNvPr id="61" name="Picture 60">
          <a:extLst>
            <a:ext uri="{FF2B5EF4-FFF2-40B4-BE49-F238E27FC236}">
              <a16:creationId xmlns:a16="http://schemas.microsoft.com/office/drawing/2014/main" xmlns="" id="{8F254D31-4308-4DAE-A971-50DD9A16116F}"/>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9505758" y="30922577"/>
          <a:ext cx="1837651" cy="1933862"/>
        </a:xfrm>
        <a:prstGeom prst="rect">
          <a:avLst/>
        </a:prstGeom>
        <a:ln>
          <a:noFill/>
        </a:ln>
        <a:effectLst>
          <a:softEdge rad="112500"/>
        </a:effectLst>
      </xdr:spPr>
    </xdr:pic>
    <xdr:clientData/>
  </xdr:twoCellAnchor>
  <xdr:twoCellAnchor editAs="oneCell">
    <xdr:from>
      <xdr:col>16</xdr:col>
      <xdr:colOff>0</xdr:colOff>
      <xdr:row>27</xdr:row>
      <xdr:rowOff>0</xdr:rowOff>
    </xdr:from>
    <xdr:to>
      <xdr:col>17</xdr:col>
      <xdr:colOff>57726</xdr:colOff>
      <xdr:row>27</xdr:row>
      <xdr:rowOff>1895379</xdr:rowOff>
    </xdr:to>
    <xdr:pic>
      <xdr:nvPicPr>
        <xdr:cNvPr id="63" name="Picture 62">
          <a:extLst>
            <a:ext uri="{FF2B5EF4-FFF2-40B4-BE49-F238E27FC236}">
              <a16:creationId xmlns:a16="http://schemas.microsoft.com/office/drawing/2014/main" xmlns="" id="{C3BB0026-928F-4104-BA72-4812B9D50CE4}"/>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9505758" y="22504015"/>
          <a:ext cx="1847272" cy="1895379"/>
        </a:xfrm>
        <a:prstGeom prst="rect">
          <a:avLst/>
        </a:prstGeom>
        <a:ln>
          <a:noFill/>
        </a:ln>
        <a:effectLst>
          <a:softEdge rad="112500"/>
        </a:effectLst>
      </xdr:spPr>
    </xdr:pic>
    <xdr:clientData/>
  </xdr:twoCellAnchor>
  <xdr:twoCellAnchor editAs="oneCell">
    <xdr:from>
      <xdr:col>16</xdr:col>
      <xdr:colOff>0</xdr:colOff>
      <xdr:row>48</xdr:row>
      <xdr:rowOff>0</xdr:rowOff>
    </xdr:from>
    <xdr:to>
      <xdr:col>17</xdr:col>
      <xdr:colOff>57726</xdr:colOff>
      <xdr:row>49</xdr:row>
      <xdr:rowOff>28864</xdr:rowOff>
    </xdr:to>
    <xdr:pic>
      <xdr:nvPicPr>
        <xdr:cNvPr id="65" name="Picture 64">
          <a:extLst>
            <a:ext uri="{FF2B5EF4-FFF2-40B4-BE49-F238E27FC236}">
              <a16:creationId xmlns:a16="http://schemas.microsoft.com/office/drawing/2014/main" xmlns="" id="{966FEC54-F3E6-454C-9371-FD978156F529}"/>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9505758" y="41611742"/>
          <a:ext cx="1847272" cy="1933864"/>
        </a:xfrm>
        <a:prstGeom prst="rect">
          <a:avLst/>
        </a:prstGeom>
        <a:ln>
          <a:noFill/>
        </a:ln>
        <a:effectLst>
          <a:softEdge rad="112500"/>
        </a:effectLst>
      </xdr:spPr>
    </xdr:pic>
    <xdr:clientData/>
  </xdr:twoCellAnchor>
  <xdr:twoCellAnchor editAs="oneCell">
    <xdr:from>
      <xdr:col>16</xdr:col>
      <xdr:colOff>0</xdr:colOff>
      <xdr:row>38</xdr:row>
      <xdr:rowOff>0</xdr:rowOff>
    </xdr:from>
    <xdr:to>
      <xdr:col>17</xdr:col>
      <xdr:colOff>38484</xdr:colOff>
      <xdr:row>39</xdr:row>
      <xdr:rowOff>28864</xdr:rowOff>
    </xdr:to>
    <xdr:pic>
      <xdr:nvPicPr>
        <xdr:cNvPr id="67" name="Picture 66">
          <a:extLst>
            <a:ext uri="{FF2B5EF4-FFF2-40B4-BE49-F238E27FC236}">
              <a16:creationId xmlns:a16="http://schemas.microsoft.com/office/drawing/2014/main" xmlns="" id="{7583E03F-5754-44DD-855B-DD0549795B8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505758" y="34424697"/>
          <a:ext cx="1828030" cy="1933864"/>
        </a:xfrm>
        <a:prstGeom prst="rect">
          <a:avLst/>
        </a:prstGeom>
        <a:ln>
          <a:noFill/>
        </a:ln>
        <a:effectLst>
          <a:softEdge rad="112500"/>
        </a:effectLst>
      </xdr:spPr>
    </xdr:pic>
    <xdr:clientData/>
  </xdr:twoCellAnchor>
  <xdr:twoCellAnchor editAs="oneCell">
    <xdr:from>
      <xdr:col>15</xdr:col>
      <xdr:colOff>509933</xdr:colOff>
      <xdr:row>48</xdr:row>
      <xdr:rowOff>1895379</xdr:rowOff>
    </xdr:from>
    <xdr:to>
      <xdr:col>17</xdr:col>
      <xdr:colOff>28873</xdr:colOff>
      <xdr:row>50</xdr:row>
      <xdr:rowOff>38485</xdr:rowOff>
    </xdr:to>
    <xdr:pic>
      <xdr:nvPicPr>
        <xdr:cNvPr id="69" name="Picture 68">
          <a:extLst>
            <a:ext uri="{FF2B5EF4-FFF2-40B4-BE49-F238E27FC236}">
              <a16:creationId xmlns:a16="http://schemas.microsoft.com/office/drawing/2014/main" xmlns="" id="{5A5C1B9D-714E-424D-9CF5-66060901606C}"/>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9467281" y="45104243"/>
          <a:ext cx="1914622" cy="1953106"/>
        </a:xfrm>
        <a:prstGeom prst="rect">
          <a:avLst/>
        </a:prstGeom>
        <a:ln>
          <a:noFill/>
        </a:ln>
        <a:effectLst>
          <a:softEdge rad="112500"/>
        </a:effectLst>
      </xdr:spPr>
    </xdr:pic>
    <xdr:clientData/>
  </xdr:twoCellAnchor>
  <xdr:twoCellAnchor editAs="oneCell">
    <xdr:from>
      <xdr:col>16</xdr:col>
      <xdr:colOff>0</xdr:colOff>
      <xdr:row>46</xdr:row>
      <xdr:rowOff>0</xdr:rowOff>
    </xdr:from>
    <xdr:to>
      <xdr:col>17</xdr:col>
      <xdr:colOff>57726</xdr:colOff>
      <xdr:row>47</xdr:row>
      <xdr:rowOff>28864</xdr:rowOff>
    </xdr:to>
    <xdr:pic>
      <xdr:nvPicPr>
        <xdr:cNvPr id="71" name="Picture 70">
          <a:extLst>
            <a:ext uri="{FF2B5EF4-FFF2-40B4-BE49-F238E27FC236}">
              <a16:creationId xmlns:a16="http://schemas.microsoft.com/office/drawing/2014/main" xmlns="" id="{6ABB8926-430A-4C55-9534-A8F7F7AAA61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9505758" y="42285227"/>
          <a:ext cx="1847272" cy="1933864"/>
        </a:xfrm>
        <a:prstGeom prst="rect">
          <a:avLst/>
        </a:prstGeom>
        <a:ln>
          <a:noFill/>
        </a:ln>
        <a:effectLst>
          <a:softEdge rad="112500"/>
        </a:effectLst>
      </xdr:spPr>
    </xdr:pic>
    <xdr:clientData/>
  </xdr:twoCellAnchor>
  <xdr:twoCellAnchor editAs="oneCell">
    <xdr:from>
      <xdr:col>16</xdr:col>
      <xdr:colOff>0</xdr:colOff>
      <xdr:row>55</xdr:row>
      <xdr:rowOff>0</xdr:rowOff>
    </xdr:from>
    <xdr:to>
      <xdr:col>17</xdr:col>
      <xdr:colOff>38484</xdr:colOff>
      <xdr:row>56</xdr:row>
      <xdr:rowOff>28863</xdr:rowOff>
    </xdr:to>
    <xdr:pic>
      <xdr:nvPicPr>
        <xdr:cNvPr id="73" name="Picture 72">
          <a:extLst>
            <a:ext uri="{FF2B5EF4-FFF2-40B4-BE49-F238E27FC236}">
              <a16:creationId xmlns:a16="http://schemas.microsoft.com/office/drawing/2014/main" xmlns="" id="{6475F8CB-1AC5-43CB-A7AF-801F1D195C19}"/>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505758" y="51473485"/>
          <a:ext cx="1828030" cy="1933863"/>
        </a:xfrm>
        <a:prstGeom prst="rect">
          <a:avLst/>
        </a:prstGeom>
        <a:ln>
          <a:noFill/>
        </a:ln>
        <a:effectLst>
          <a:softEdge rad="112500"/>
        </a:effectLst>
      </xdr:spPr>
    </xdr:pic>
    <xdr:clientData/>
  </xdr:twoCellAnchor>
  <xdr:twoCellAnchor editAs="oneCell">
    <xdr:from>
      <xdr:col>16</xdr:col>
      <xdr:colOff>0</xdr:colOff>
      <xdr:row>52</xdr:row>
      <xdr:rowOff>1</xdr:rowOff>
    </xdr:from>
    <xdr:to>
      <xdr:col>17</xdr:col>
      <xdr:colOff>19241</xdr:colOff>
      <xdr:row>53</xdr:row>
      <xdr:rowOff>28864</xdr:rowOff>
    </xdr:to>
    <xdr:pic>
      <xdr:nvPicPr>
        <xdr:cNvPr id="75" name="Picture 74">
          <a:extLst>
            <a:ext uri="{FF2B5EF4-FFF2-40B4-BE49-F238E27FC236}">
              <a16:creationId xmlns:a16="http://schemas.microsoft.com/office/drawing/2014/main" xmlns="" id="{136AD953-3FEE-446E-83FA-A91054F5D517}"/>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9505758" y="50674925"/>
          <a:ext cx="1808787" cy="1933863"/>
        </a:xfrm>
        <a:prstGeom prst="rect">
          <a:avLst/>
        </a:prstGeom>
        <a:ln>
          <a:noFill/>
        </a:ln>
        <a:effectLst>
          <a:softEdge rad="112500"/>
        </a:effectLst>
      </xdr:spPr>
    </xdr:pic>
    <xdr:clientData/>
  </xdr:twoCellAnchor>
  <xdr:twoCellAnchor editAs="oneCell">
    <xdr:from>
      <xdr:col>16</xdr:col>
      <xdr:colOff>0</xdr:colOff>
      <xdr:row>12</xdr:row>
      <xdr:rowOff>0</xdr:rowOff>
    </xdr:from>
    <xdr:to>
      <xdr:col>17</xdr:col>
      <xdr:colOff>48105</xdr:colOff>
      <xdr:row>13</xdr:row>
      <xdr:rowOff>19243</xdr:rowOff>
    </xdr:to>
    <xdr:pic>
      <xdr:nvPicPr>
        <xdr:cNvPr id="77" name="Picture 76">
          <a:extLst>
            <a:ext uri="{FF2B5EF4-FFF2-40B4-BE49-F238E27FC236}">
              <a16:creationId xmlns:a16="http://schemas.microsoft.com/office/drawing/2014/main" xmlns="" id="{F7F226A5-9522-4284-93CD-7AB968985A9A}"/>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9505758" y="6503939"/>
          <a:ext cx="1837651" cy="1924243"/>
        </a:xfrm>
        <a:prstGeom prst="rect">
          <a:avLst/>
        </a:prstGeom>
        <a:ln>
          <a:noFill/>
        </a:ln>
        <a:effectLst>
          <a:softEdge rad="112500"/>
        </a:effectLst>
      </xdr:spPr>
    </xdr:pic>
    <xdr:clientData/>
  </xdr:twoCellAnchor>
  <xdr:twoCellAnchor editAs="oneCell">
    <xdr:from>
      <xdr:col>16</xdr:col>
      <xdr:colOff>0</xdr:colOff>
      <xdr:row>31</xdr:row>
      <xdr:rowOff>0</xdr:rowOff>
    </xdr:from>
    <xdr:to>
      <xdr:col>17</xdr:col>
      <xdr:colOff>9620</xdr:colOff>
      <xdr:row>32</xdr:row>
      <xdr:rowOff>38485</xdr:rowOff>
    </xdr:to>
    <xdr:pic>
      <xdr:nvPicPr>
        <xdr:cNvPr id="79" name="Picture 78">
          <a:extLst>
            <a:ext uri="{FF2B5EF4-FFF2-40B4-BE49-F238E27FC236}">
              <a16:creationId xmlns:a16="http://schemas.microsoft.com/office/drawing/2014/main" xmlns="" id="{1012B20F-E92F-4F72-A926-B8BD6C9C5607}"/>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9505758" y="28353712"/>
          <a:ext cx="1799166" cy="1943485"/>
        </a:xfrm>
        <a:prstGeom prst="rect">
          <a:avLst/>
        </a:prstGeom>
        <a:ln>
          <a:noFill/>
        </a:ln>
        <a:effectLst>
          <a:softEdge rad="112500"/>
        </a:effectLst>
      </xdr:spPr>
    </xdr:pic>
    <xdr:clientData/>
  </xdr:twoCellAnchor>
  <xdr:twoCellAnchor editAs="oneCell">
    <xdr:from>
      <xdr:col>16</xdr:col>
      <xdr:colOff>0</xdr:colOff>
      <xdr:row>72</xdr:row>
      <xdr:rowOff>0</xdr:rowOff>
    </xdr:from>
    <xdr:to>
      <xdr:col>17</xdr:col>
      <xdr:colOff>57726</xdr:colOff>
      <xdr:row>73</xdr:row>
      <xdr:rowOff>48106</xdr:rowOff>
    </xdr:to>
    <xdr:pic>
      <xdr:nvPicPr>
        <xdr:cNvPr id="81" name="Picture 80">
          <a:extLst>
            <a:ext uri="{FF2B5EF4-FFF2-40B4-BE49-F238E27FC236}">
              <a16:creationId xmlns:a16="http://schemas.microsoft.com/office/drawing/2014/main" xmlns="" id="{622AA3EF-07CC-4636-9E32-CB979BF0155B}"/>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505758" y="72822955"/>
          <a:ext cx="1847272" cy="1953106"/>
        </a:xfrm>
        <a:prstGeom prst="rect">
          <a:avLst/>
        </a:prstGeom>
        <a:ln>
          <a:noFill/>
        </a:ln>
        <a:effectLst>
          <a:softEdge rad="112500"/>
        </a:effectLst>
      </xdr:spPr>
    </xdr:pic>
    <xdr:clientData/>
  </xdr:twoCellAnchor>
  <xdr:twoCellAnchor editAs="oneCell">
    <xdr:from>
      <xdr:col>16</xdr:col>
      <xdr:colOff>0</xdr:colOff>
      <xdr:row>41</xdr:row>
      <xdr:rowOff>1</xdr:rowOff>
    </xdr:from>
    <xdr:to>
      <xdr:col>17</xdr:col>
      <xdr:colOff>57726</xdr:colOff>
      <xdr:row>42</xdr:row>
      <xdr:rowOff>19242</xdr:rowOff>
    </xdr:to>
    <xdr:pic>
      <xdr:nvPicPr>
        <xdr:cNvPr id="83" name="Picture 82">
          <a:extLst>
            <a:ext uri="{FF2B5EF4-FFF2-40B4-BE49-F238E27FC236}">
              <a16:creationId xmlns:a16="http://schemas.microsoft.com/office/drawing/2014/main" xmlns="" id="{F716F118-84C8-458C-8474-D230342A5444}"/>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9505758" y="40120456"/>
          <a:ext cx="1847272" cy="1924241"/>
        </a:xfrm>
        <a:prstGeom prst="rect">
          <a:avLst/>
        </a:prstGeom>
        <a:ln>
          <a:noFill/>
        </a:ln>
        <a:effectLst>
          <a:softEdge rad="112500"/>
        </a:effectLst>
      </xdr:spPr>
    </xdr:pic>
    <xdr:clientData/>
  </xdr:twoCellAnchor>
  <xdr:twoCellAnchor editAs="oneCell">
    <xdr:from>
      <xdr:col>16</xdr:col>
      <xdr:colOff>0</xdr:colOff>
      <xdr:row>81</xdr:row>
      <xdr:rowOff>0</xdr:rowOff>
    </xdr:from>
    <xdr:to>
      <xdr:col>17</xdr:col>
      <xdr:colOff>38484</xdr:colOff>
      <xdr:row>82</xdr:row>
      <xdr:rowOff>28863</xdr:rowOff>
    </xdr:to>
    <xdr:pic>
      <xdr:nvPicPr>
        <xdr:cNvPr id="85" name="Picture 84">
          <a:extLst>
            <a:ext uri="{FF2B5EF4-FFF2-40B4-BE49-F238E27FC236}">
              <a16:creationId xmlns:a16="http://schemas.microsoft.com/office/drawing/2014/main" xmlns="" id="{B8FD9070-30B5-4262-AEE4-76359DAA4F21}"/>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9505758" y="88524773"/>
          <a:ext cx="1828030" cy="1933863"/>
        </a:xfrm>
        <a:prstGeom prst="rect">
          <a:avLst/>
        </a:prstGeom>
        <a:ln>
          <a:noFill/>
        </a:ln>
        <a:effectLst>
          <a:softEdge rad="112500"/>
        </a:effectLst>
      </xdr:spPr>
    </xdr:pic>
    <xdr:clientData/>
  </xdr:twoCellAnchor>
  <xdr:twoCellAnchor editAs="oneCell">
    <xdr:from>
      <xdr:col>16</xdr:col>
      <xdr:colOff>0</xdr:colOff>
      <xdr:row>26</xdr:row>
      <xdr:rowOff>0</xdr:rowOff>
    </xdr:from>
    <xdr:to>
      <xdr:col>17</xdr:col>
      <xdr:colOff>67348</xdr:colOff>
      <xdr:row>27</xdr:row>
      <xdr:rowOff>76970</xdr:rowOff>
    </xdr:to>
    <xdr:pic>
      <xdr:nvPicPr>
        <xdr:cNvPr id="87" name="Picture 86">
          <a:extLst>
            <a:ext uri="{FF2B5EF4-FFF2-40B4-BE49-F238E27FC236}">
              <a16:creationId xmlns:a16="http://schemas.microsoft.com/office/drawing/2014/main" xmlns="" id="{678FBF7D-4559-4149-AEA3-3E4BE74FC7CC}"/>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9505758" y="23466136"/>
          <a:ext cx="1856894" cy="1981970"/>
        </a:xfrm>
        <a:prstGeom prst="rect">
          <a:avLst/>
        </a:prstGeom>
        <a:ln>
          <a:noFill/>
        </a:ln>
        <a:effectLst>
          <a:softEdge rad="112500"/>
        </a:effectLst>
      </xdr:spPr>
    </xdr:pic>
    <xdr:clientData/>
  </xdr:twoCellAnchor>
  <xdr:twoCellAnchor editAs="oneCell">
    <xdr:from>
      <xdr:col>16</xdr:col>
      <xdr:colOff>0</xdr:colOff>
      <xdr:row>53</xdr:row>
      <xdr:rowOff>0</xdr:rowOff>
    </xdr:from>
    <xdr:to>
      <xdr:col>17</xdr:col>
      <xdr:colOff>28863</xdr:colOff>
      <xdr:row>54</xdr:row>
      <xdr:rowOff>57727</xdr:rowOff>
    </xdr:to>
    <xdr:pic>
      <xdr:nvPicPr>
        <xdr:cNvPr id="89" name="Picture 88">
          <a:extLst>
            <a:ext uri="{FF2B5EF4-FFF2-40B4-BE49-F238E27FC236}">
              <a16:creationId xmlns:a16="http://schemas.microsoft.com/office/drawing/2014/main" xmlns="" id="{FC053D3B-5E03-40E2-B220-40BA8C8448D2}"/>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9563485" y="58641288"/>
          <a:ext cx="1818409" cy="1962727"/>
        </a:xfrm>
        <a:prstGeom prst="rect">
          <a:avLst/>
        </a:prstGeom>
        <a:ln>
          <a:noFill/>
        </a:ln>
        <a:effectLst>
          <a:softEdge rad="112500"/>
        </a:effectLst>
      </xdr:spPr>
    </xdr:pic>
    <xdr:clientData/>
  </xdr:twoCellAnchor>
  <xdr:twoCellAnchor editAs="oneCell">
    <xdr:from>
      <xdr:col>15</xdr:col>
      <xdr:colOff>596516</xdr:colOff>
      <xdr:row>82</xdr:row>
      <xdr:rowOff>19243</xdr:rowOff>
    </xdr:from>
    <xdr:to>
      <xdr:col>17</xdr:col>
      <xdr:colOff>67350</xdr:colOff>
      <xdr:row>83</xdr:row>
      <xdr:rowOff>48106</xdr:rowOff>
    </xdr:to>
    <xdr:pic>
      <xdr:nvPicPr>
        <xdr:cNvPr id="91" name="Picture 90">
          <a:extLst>
            <a:ext uri="{FF2B5EF4-FFF2-40B4-BE49-F238E27FC236}">
              <a16:creationId xmlns:a16="http://schemas.microsoft.com/office/drawing/2014/main" xmlns="" id="{6515825D-A55D-48F8-8988-ED958640E6EE}"/>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9553864" y="93489319"/>
          <a:ext cx="1866516" cy="1933863"/>
        </a:xfrm>
        <a:prstGeom prst="rect">
          <a:avLst/>
        </a:prstGeom>
        <a:ln>
          <a:noFill/>
        </a:ln>
        <a:effectLst>
          <a:softEdge rad="112500"/>
        </a:effectLst>
      </xdr:spPr>
    </xdr:pic>
    <xdr:clientData/>
  </xdr:twoCellAnchor>
  <xdr:twoCellAnchor editAs="oneCell">
    <xdr:from>
      <xdr:col>16</xdr:col>
      <xdr:colOff>0</xdr:colOff>
      <xdr:row>85</xdr:row>
      <xdr:rowOff>0</xdr:rowOff>
    </xdr:from>
    <xdr:to>
      <xdr:col>17</xdr:col>
      <xdr:colOff>48105</xdr:colOff>
      <xdr:row>86</xdr:row>
      <xdr:rowOff>38485</xdr:rowOff>
    </xdr:to>
    <xdr:pic>
      <xdr:nvPicPr>
        <xdr:cNvPr id="93" name="Picture 92">
          <a:extLst>
            <a:ext uri="{FF2B5EF4-FFF2-40B4-BE49-F238E27FC236}">
              <a16:creationId xmlns:a16="http://schemas.microsoft.com/office/drawing/2014/main" xmlns="" id="{6B1BFD3F-C04F-485D-B211-BC1E813CF9E7}"/>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9563485" y="99185076"/>
          <a:ext cx="1837651" cy="1943485"/>
        </a:xfrm>
        <a:prstGeom prst="rect">
          <a:avLst/>
        </a:prstGeom>
        <a:ln>
          <a:noFill/>
        </a:ln>
        <a:effectLst>
          <a:softEdge rad="112500"/>
        </a:effectLst>
      </xdr:spPr>
    </xdr:pic>
    <xdr:clientData/>
  </xdr:twoCellAnchor>
  <xdr:twoCellAnchor editAs="oneCell">
    <xdr:from>
      <xdr:col>16</xdr:col>
      <xdr:colOff>0</xdr:colOff>
      <xdr:row>59</xdr:row>
      <xdr:rowOff>1</xdr:rowOff>
    </xdr:from>
    <xdr:to>
      <xdr:col>17</xdr:col>
      <xdr:colOff>48105</xdr:colOff>
      <xdr:row>60</xdr:row>
      <xdr:rowOff>28864</xdr:rowOff>
    </xdr:to>
    <xdr:pic>
      <xdr:nvPicPr>
        <xdr:cNvPr id="95" name="Picture 94">
          <a:extLst>
            <a:ext uri="{FF2B5EF4-FFF2-40B4-BE49-F238E27FC236}">
              <a16:creationId xmlns:a16="http://schemas.microsoft.com/office/drawing/2014/main" xmlns="" id="{1C4D46C3-5DEC-4319-9664-CC5587FD4D0C}"/>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9563485" y="64471743"/>
          <a:ext cx="1837651" cy="1933863"/>
        </a:xfrm>
        <a:prstGeom prst="rect">
          <a:avLst/>
        </a:prstGeom>
        <a:ln>
          <a:noFill/>
        </a:ln>
        <a:effectLst>
          <a:softEdge rad="112500"/>
        </a:effectLst>
      </xdr:spPr>
    </xdr:pic>
    <xdr:clientData/>
  </xdr:twoCellAnchor>
  <xdr:twoCellAnchor editAs="oneCell">
    <xdr:from>
      <xdr:col>16</xdr:col>
      <xdr:colOff>0</xdr:colOff>
      <xdr:row>60</xdr:row>
      <xdr:rowOff>0</xdr:rowOff>
    </xdr:from>
    <xdr:to>
      <xdr:col>17</xdr:col>
      <xdr:colOff>38484</xdr:colOff>
      <xdr:row>61</xdr:row>
      <xdr:rowOff>38485</xdr:rowOff>
    </xdr:to>
    <xdr:pic>
      <xdr:nvPicPr>
        <xdr:cNvPr id="97" name="Picture 96">
          <a:extLst>
            <a:ext uri="{FF2B5EF4-FFF2-40B4-BE49-F238E27FC236}">
              <a16:creationId xmlns:a16="http://schemas.microsoft.com/office/drawing/2014/main" xmlns="" id="{3B39D000-F81E-44CB-89B7-CEFAAE1D7B16}"/>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9563485" y="66376742"/>
          <a:ext cx="1828030" cy="1943485"/>
        </a:xfrm>
        <a:prstGeom prst="rect">
          <a:avLst/>
        </a:prstGeom>
        <a:ln>
          <a:noFill/>
        </a:ln>
        <a:effectLst>
          <a:softEdge rad="112500"/>
        </a:effectLst>
      </xdr:spPr>
    </xdr:pic>
    <xdr:clientData/>
  </xdr:twoCellAnchor>
  <xdr:twoCellAnchor editAs="oneCell">
    <xdr:from>
      <xdr:col>16</xdr:col>
      <xdr:colOff>0</xdr:colOff>
      <xdr:row>58</xdr:row>
      <xdr:rowOff>1</xdr:rowOff>
    </xdr:from>
    <xdr:to>
      <xdr:col>17</xdr:col>
      <xdr:colOff>67348</xdr:colOff>
      <xdr:row>59</xdr:row>
      <xdr:rowOff>28864</xdr:rowOff>
    </xdr:to>
    <xdr:pic>
      <xdr:nvPicPr>
        <xdr:cNvPr id="99" name="Picture 98">
          <a:extLst>
            <a:ext uri="{FF2B5EF4-FFF2-40B4-BE49-F238E27FC236}">
              <a16:creationId xmlns:a16="http://schemas.microsoft.com/office/drawing/2014/main" xmlns="" id="{04EA54DC-2718-4EAF-93E3-6489C87C9845}"/>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9563485" y="64009925"/>
          <a:ext cx="1856894" cy="1933863"/>
        </a:xfrm>
        <a:prstGeom prst="rect">
          <a:avLst/>
        </a:prstGeom>
        <a:ln>
          <a:noFill/>
        </a:ln>
        <a:effectLst>
          <a:softEdge rad="112500"/>
        </a:effectLst>
      </xdr:spPr>
    </xdr:pic>
    <xdr:clientData/>
  </xdr:twoCellAnchor>
  <xdr:twoCellAnchor editAs="oneCell">
    <xdr:from>
      <xdr:col>15</xdr:col>
      <xdr:colOff>572435</xdr:colOff>
      <xdr:row>27</xdr:row>
      <xdr:rowOff>1885754</xdr:rowOff>
    </xdr:from>
    <xdr:to>
      <xdr:col>17</xdr:col>
      <xdr:colOff>57728</xdr:colOff>
      <xdr:row>29</xdr:row>
      <xdr:rowOff>48103</xdr:rowOff>
    </xdr:to>
    <xdr:pic>
      <xdr:nvPicPr>
        <xdr:cNvPr id="101" name="Picture 100">
          <a:extLst>
            <a:ext uri="{FF2B5EF4-FFF2-40B4-BE49-F238E27FC236}">
              <a16:creationId xmlns:a16="http://schemas.microsoft.com/office/drawing/2014/main" xmlns="" id="{FDCD0E1B-0A8E-43EC-BB2D-F381431CF624}"/>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rot="16200000">
          <a:off x="9484096" y="27302577"/>
          <a:ext cx="1972349" cy="1880975"/>
        </a:xfrm>
        <a:prstGeom prst="rect">
          <a:avLst/>
        </a:prstGeom>
        <a:ln>
          <a:noFill/>
        </a:ln>
        <a:effectLst>
          <a:softEdge rad="112500"/>
        </a:effectLst>
      </xdr:spPr>
    </xdr:pic>
    <xdr:clientData/>
  </xdr:twoCellAnchor>
  <xdr:twoCellAnchor editAs="oneCell">
    <xdr:from>
      <xdr:col>15</xdr:col>
      <xdr:colOff>596520</xdr:colOff>
      <xdr:row>56</xdr:row>
      <xdr:rowOff>28861</xdr:rowOff>
    </xdr:from>
    <xdr:to>
      <xdr:col>17</xdr:col>
      <xdr:colOff>28868</xdr:colOff>
      <xdr:row>56</xdr:row>
      <xdr:rowOff>1895376</xdr:rowOff>
    </xdr:to>
    <xdr:pic>
      <xdr:nvPicPr>
        <xdr:cNvPr id="103" name="Picture 102">
          <a:extLst>
            <a:ext uri="{FF2B5EF4-FFF2-40B4-BE49-F238E27FC236}">
              <a16:creationId xmlns:a16="http://schemas.microsoft.com/office/drawing/2014/main" xmlns="" id="{ED865419-05D0-4CDB-A190-1E8775D4E846}"/>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rot="16200000">
          <a:off x="9534625" y="64404392"/>
          <a:ext cx="1866515" cy="1828030"/>
        </a:xfrm>
        <a:prstGeom prst="rect">
          <a:avLst/>
        </a:prstGeom>
        <a:ln>
          <a:noFill/>
        </a:ln>
        <a:effectLst>
          <a:softEdge rad="112500"/>
        </a:effectLst>
      </xdr:spPr>
    </xdr:pic>
    <xdr:clientData/>
  </xdr:twoCellAnchor>
  <xdr:twoCellAnchor editAs="oneCell">
    <xdr:from>
      <xdr:col>15</xdr:col>
      <xdr:colOff>591679</xdr:colOff>
      <xdr:row>24</xdr:row>
      <xdr:rowOff>14456</xdr:rowOff>
    </xdr:from>
    <xdr:to>
      <xdr:col>17</xdr:col>
      <xdr:colOff>38488</xdr:colOff>
      <xdr:row>25</xdr:row>
      <xdr:rowOff>86588</xdr:rowOff>
    </xdr:to>
    <xdr:pic>
      <xdr:nvPicPr>
        <xdr:cNvPr id="105" name="Picture 104">
          <a:extLst>
            <a:ext uri="{FF2B5EF4-FFF2-40B4-BE49-F238E27FC236}">
              <a16:creationId xmlns:a16="http://schemas.microsoft.com/office/drawing/2014/main" xmlns="" id="{35862A10-52EC-4C9E-A9CF-574A9D0E17D4}"/>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rot="16200000">
          <a:off x="9481707" y="22932155"/>
          <a:ext cx="1977132" cy="1842491"/>
        </a:xfrm>
        <a:prstGeom prst="rect">
          <a:avLst/>
        </a:prstGeom>
        <a:ln>
          <a:noFill/>
        </a:ln>
        <a:effectLst>
          <a:softEdge rad="112500"/>
        </a:effectLst>
      </xdr:spPr>
    </xdr:pic>
    <xdr:clientData/>
  </xdr:twoCellAnchor>
  <xdr:twoCellAnchor editAs="oneCell">
    <xdr:from>
      <xdr:col>16</xdr:col>
      <xdr:colOff>0</xdr:colOff>
      <xdr:row>62</xdr:row>
      <xdr:rowOff>1</xdr:rowOff>
    </xdr:from>
    <xdr:to>
      <xdr:col>17</xdr:col>
      <xdr:colOff>28863</xdr:colOff>
      <xdr:row>63</xdr:row>
      <xdr:rowOff>67348</xdr:rowOff>
    </xdr:to>
    <xdr:pic>
      <xdr:nvPicPr>
        <xdr:cNvPr id="107" name="Picture 106">
          <a:extLst>
            <a:ext uri="{FF2B5EF4-FFF2-40B4-BE49-F238E27FC236}">
              <a16:creationId xmlns:a16="http://schemas.microsoft.com/office/drawing/2014/main" xmlns="" id="{70E308A7-6BFA-461F-BFF0-54CB02D4E3B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9563485" y="76546365"/>
          <a:ext cx="1818409" cy="1972347"/>
        </a:xfrm>
        <a:prstGeom prst="rect">
          <a:avLst/>
        </a:prstGeom>
        <a:ln>
          <a:noFill/>
        </a:ln>
        <a:effectLst>
          <a:softEdge rad="112500"/>
        </a:effectLst>
      </xdr:spPr>
    </xdr:pic>
    <xdr:clientData/>
  </xdr:twoCellAnchor>
  <xdr:twoCellAnchor editAs="oneCell">
    <xdr:from>
      <xdr:col>16</xdr:col>
      <xdr:colOff>0</xdr:colOff>
      <xdr:row>63</xdr:row>
      <xdr:rowOff>2</xdr:rowOff>
    </xdr:from>
    <xdr:to>
      <xdr:col>17</xdr:col>
      <xdr:colOff>67348</xdr:colOff>
      <xdr:row>64</xdr:row>
      <xdr:rowOff>67348</xdr:rowOff>
    </xdr:to>
    <xdr:pic>
      <xdr:nvPicPr>
        <xdr:cNvPr id="109" name="Picture 108">
          <a:extLst>
            <a:ext uri="{FF2B5EF4-FFF2-40B4-BE49-F238E27FC236}">
              <a16:creationId xmlns:a16="http://schemas.microsoft.com/office/drawing/2014/main" xmlns="" id="{5B7D8A48-44C1-443D-A1D3-E1DB9C17C410}"/>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9563485" y="78451366"/>
          <a:ext cx="1856894" cy="1972346"/>
        </a:xfrm>
        <a:prstGeom prst="rect">
          <a:avLst/>
        </a:prstGeom>
        <a:ln>
          <a:noFill/>
        </a:ln>
        <a:effectLst>
          <a:softEdge rad="112500"/>
        </a:effectLst>
      </xdr:spPr>
    </xdr:pic>
    <xdr:clientData/>
  </xdr:twoCellAnchor>
  <xdr:twoCellAnchor editAs="oneCell">
    <xdr:from>
      <xdr:col>16</xdr:col>
      <xdr:colOff>0</xdr:colOff>
      <xdr:row>80</xdr:row>
      <xdr:rowOff>1</xdr:rowOff>
    </xdr:from>
    <xdr:to>
      <xdr:col>17</xdr:col>
      <xdr:colOff>57727</xdr:colOff>
      <xdr:row>81</xdr:row>
      <xdr:rowOff>28865</xdr:rowOff>
    </xdr:to>
    <xdr:pic>
      <xdr:nvPicPr>
        <xdr:cNvPr id="111" name="Picture 110">
          <a:extLst>
            <a:ext uri="{FF2B5EF4-FFF2-40B4-BE49-F238E27FC236}">
              <a16:creationId xmlns:a16="http://schemas.microsoft.com/office/drawing/2014/main" xmlns="" id="{1A14D6F4-ACE5-4BFC-BED4-EB3A4AA1C27D}"/>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9563485" y="104601819"/>
          <a:ext cx="1847273" cy="1933864"/>
        </a:xfrm>
        <a:prstGeom prst="rect">
          <a:avLst/>
        </a:prstGeom>
        <a:ln>
          <a:noFill/>
        </a:ln>
        <a:effectLst>
          <a:softEdge rad="112500"/>
        </a:effectLst>
      </xdr:spPr>
    </xdr:pic>
    <xdr:clientData/>
  </xdr:twoCellAnchor>
  <xdr:twoCellAnchor editAs="oneCell">
    <xdr:from>
      <xdr:col>16</xdr:col>
      <xdr:colOff>0</xdr:colOff>
      <xdr:row>23</xdr:row>
      <xdr:rowOff>0</xdr:rowOff>
    </xdr:from>
    <xdr:to>
      <xdr:col>17</xdr:col>
      <xdr:colOff>67348</xdr:colOff>
      <xdr:row>24</xdr:row>
      <xdr:rowOff>38485</xdr:rowOff>
    </xdr:to>
    <xdr:pic>
      <xdr:nvPicPr>
        <xdr:cNvPr id="113" name="Picture 112">
          <a:extLst>
            <a:ext uri="{FF2B5EF4-FFF2-40B4-BE49-F238E27FC236}">
              <a16:creationId xmlns:a16="http://schemas.microsoft.com/office/drawing/2014/main" xmlns="" id="{E2EB85EC-2D2F-4810-9B62-3CA99426D2C1}"/>
            </a:ext>
          </a:extLst>
        </xdr:cNvPr>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9563485" y="20945379"/>
          <a:ext cx="1856894" cy="1943485"/>
        </a:xfrm>
        <a:prstGeom prst="rect">
          <a:avLst/>
        </a:prstGeom>
        <a:ln>
          <a:noFill/>
        </a:ln>
        <a:effectLst>
          <a:softEdge rad="112500"/>
        </a:effectLst>
      </xdr:spPr>
    </xdr:pic>
    <xdr:clientData/>
  </xdr:twoCellAnchor>
  <xdr:twoCellAnchor editAs="oneCell">
    <xdr:from>
      <xdr:col>16</xdr:col>
      <xdr:colOff>0</xdr:colOff>
      <xdr:row>22</xdr:row>
      <xdr:rowOff>1</xdr:rowOff>
    </xdr:from>
    <xdr:to>
      <xdr:col>17</xdr:col>
      <xdr:colOff>38484</xdr:colOff>
      <xdr:row>23</xdr:row>
      <xdr:rowOff>38485</xdr:rowOff>
    </xdr:to>
    <xdr:pic>
      <xdr:nvPicPr>
        <xdr:cNvPr id="115" name="Picture 114">
          <a:extLst>
            <a:ext uri="{FF2B5EF4-FFF2-40B4-BE49-F238E27FC236}">
              <a16:creationId xmlns:a16="http://schemas.microsoft.com/office/drawing/2014/main" xmlns="" id="{7C07577B-8804-4F79-88AC-BC6CD8BEE66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9563485" y="20762577"/>
          <a:ext cx="1828030" cy="1943484"/>
        </a:xfrm>
        <a:prstGeom prst="rect">
          <a:avLst/>
        </a:prstGeom>
        <a:ln>
          <a:noFill/>
        </a:ln>
        <a:effectLst>
          <a:softEdge rad="112500"/>
        </a:effectLst>
      </xdr:spPr>
    </xdr:pic>
    <xdr:clientData/>
  </xdr:twoCellAnchor>
  <xdr:twoCellAnchor editAs="oneCell">
    <xdr:from>
      <xdr:col>16</xdr:col>
      <xdr:colOff>0</xdr:colOff>
      <xdr:row>64</xdr:row>
      <xdr:rowOff>0</xdr:rowOff>
    </xdr:from>
    <xdr:to>
      <xdr:col>17</xdr:col>
      <xdr:colOff>38484</xdr:colOff>
      <xdr:row>65</xdr:row>
      <xdr:rowOff>28863</xdr:rowOff>
    </xdr:to>
    <xdr:pic>
      <xdr:nvPicPr>
        <xdr:cNvPr id="117" name="Picture 116">
          <a:extLst>
            <a:ext uri="{FF2B5EF4-FFF2-40B4-BE49-F238E27FC236}">
              <a16:creationId xmlns:a16="http://schemas.microsoft.com/office/drawing/2014/main" xmlns="" id="{E8541C4E-D1DF-413C-9E67-E284C7A17E3B}"/>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9563485" y="83675682"/>
          <a:ext cx="1828030" cy="1933863"/>
        </a:xfrm>
        <a:prstGeom prst="rect">
          <a:avLst/>
        </a:prstGeom>
        <a:ln>
          <a:noFill/>
        </a:ln>
        <a:effectLst>
          <a:softEdge rad="112500"/>
        </a:effec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15</xdr:col>
      <xdr:colOff>711992</xdr:colOff>
      <xdr:row>11</xdr:row>
      <xdr:rowOff>190499</xdr:rowOff>
    </xdr:from>
    <xdr:to>
      <xdr:col>17</xdr:col>
      <xdr:colOff>9525</xdr:colOff>
      <xdr:row>13</xdr:row>
      <xdr:rowOff>0</xdr:rowOff>
    </xdr:to>
    <xdr:pic>
      <xdr:nvPicPr>
        <xdr:cNvPr id="3" name="Picture 2">
          <a:extLst>
            <a:ext uri="{FF2B5EF4-FFF2-40B4-BE49-F238E27FC236}">
              <a16:creationId xmlns:a16="http://schemas.microsoft.com/office/drawing/2014/main" xmlns="" id="{9296C6D0-2BE3-448F-A127-702C2436C04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132092" y="3124199"/>
          <a:ext cx="1735933" cy="1428751"/>
        </a:xfrm>
        <a:prstGeom prst="rect">
          <a:avLst/>
        </a:prstGeom>
        <a:ln>
          <a:noFill/>
        </a:ln>
        <a:effectLst>
          <a:softEdge rad="112500"/>
        </a:effectLst>
      </xdr:spPr>
    </xdr:pic>
    <xdr:clientData/>
  </xdr:twoCellAnchor>
  <xdr:twoCellAnchor editAs="oneCell">
    <xdr:from>
      <xdr:col>16</xdr:col>
      <xdr:colOff>11905</xdr:colOff>
      <xdr:row>20</xdr:row>
      <xdr:rowOff>9525</xdr:rowOff>
    </xdr:from>
    <xdr:to>
      <xdr:col>17</xdr:col>
      <xdr:colOff>9525</xdr:colOff>
      <xdr:row>21</xdr:row>
      <xdr:rowOff>11534</xdr:rowOff>
    </xdr:to>
    <xdr:pic>
      <xdr:nvPicPr>
        <xdr:cNvPr id="5" name="Picture 4">
          <a:extLst>
            <a:ext uri="{FF2B5EF4-FFF2-40B4-BE49-F238E27FC236}">
              <a16:creationId xmlns:a16="http://schemas.microsoft.com/office/drawing/2014/main" xmlns="" id="{D6D056D9-B538-4048-9232-5DE9DC19413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155905" y="6886575"/>
          <a:ext cx="1712120" cy="1430759"/>
        </a:xfrm>
        <a:prstGeom prst="rect">
          <a:avLst/>
        </a:prstGeom>
        <a:ln>
          <a:noFill/>
        </a:ln>
        <a:effectLst>
          <a:softEdge rad="112500"/>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16</xdr:col>
      <xdr:colOff>0</xdr:colOff>
      <xdr:row>19</xdr:row>
      <xdr:rowOff>14286</xdr:rowOff>
    </xdr:from>
    <xdr:to>
      <xdr:col>17</xdr:col>
      <xdr:colOff>19050</xdr:colOff>
      <xdr:row>20</xdr:row>
      <xdr:rowOff>0</xdr:rowOff>
    </xdr:to>
    <xdr:pic>
      <xdr:nvPicPr>
        <xdr:cNvPr id="3" name="Picture 2">
          <a:extLst>
            <a:ext uri="{FF2B5EF4-FFF2-40B4-BE49-F238E27FC236}">
              <a16:creationId xmlns:a16="http://schemas.microsoft.com/office/drawing/2014/main" xmlns="" id="{A8F0995C-604B-4D4F-86BC-B4C56F8D5A4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115425" y="6567486"/>
          <a:ext cx="1733550" cy="1414464"/>
        </a:xfrm>
        <a:prstGeom prst="rect">
          <a:avLst/>
        </a:prstGeom>
        <a:ln>
          <a:noFill/>
        </a:ln>
        <a:effectLst>
          <a:softEdge rad="112500"/>
        </a:effectLst>
      </xdr:spPr>
    </xdr:pic>
    <xdr:clientData/>
  </xdr:twoCellAnchor>
  <xdr:twoCellAnchor editAs="oneCell">
    <xdr:from>
      <xdr:col>16</xdr:col>
      <xdr:colOff>4761</xdr:colOff>
      <xdr:row>9</xdr:row>
      <xdr:rowOff>0</xdr:rowOff>
    </xdr:from>
    <xdr:to>
      <xdr:col>17</xdr:col>
      <xdr:colOff>0</xdr:colOff>
      <xdr:row>10</xdr:row>
      <xdr:rowOff>9525</xdr:rowOff>
    </xdr:to>
    <xdr:pic>
      <xdr:nvPicPr>
        <xdr:cNvPr id="5" name="Picture 4">
          <a:extLst>
            <a:ext uri="{FF2B5EF4-FFF2-40B4-BE49-F238E27FC236}">
              <a16:creationId xmlns:a16="http://schemas.microsoft.com/office/drawing/2014/main" xmlns="" id="{C871AC3F-2CC6-4777-983C-BECA04D7C69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120186" y="2286000"/>
          <a:ext cx="1709739" cy="1438275"/>
        </a:xfrm>
        <a:prstGeom prst="rect">
          <a:avLst/>
        </a:prstGeom>
        <a:ln>
          <a:noFill/>
        </a:ln>
        <a:effectLst>
          <a:softEdge rad="112500"/>
        </a:effec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2382</xdr:colOff>
      <xdr:row>8</xdr:row>
      <xdr:rowOff>1</xdr:rowOff>
    </xdr:from>
    <xdr:to>
      <xdr:col>17</xdr:col>
      <xdr:colOff>9526</xdr:colOff>
      <xdr:row>9</xdr:row>
      <xdr:rowOff>1</xdr:rowOff>
    </xdr:to>
    <xdr:pic>
      <xdr:nvPicPr>
        <xdr:cNvPr id="3" name="Picture 2">
          <a:extLst>
            <a:ext uri="{FF2B5EF4-FFF2-40B4-BE49-F238E27FC236}">
              <a16:creationId xmlns:a16="http://schemas.microsoft.com/office/drawing/2014/main" xmlns="" id="{BAD7AE3F-A65C-4825-B10E-4DF6CB2BD3B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051132" y="1866901"/>
          <a:ext cx="1721644" cy="1428750"/>
        </a:xfrm>
        <a:prstGeom prst="rect">
          <a:avLst/>
        </a:prstGeom>
        <a:ln>
          <a:noFill/>
        </a:ln>
        <a:effectLst>
          <a:softEdge rad="112500"/>
        </a:effectLst>
      </xdr:spPr>
    </xdr:pic>
    <xdr:clientData/>
  </xdr:twoCellAnchor>
  <xdr:twoCellAnchor editAs="oneCell">
    <xdr:from>
      <xdr:col>16</xdr:col>
      <xdr:colOff>11906</xdr:colOff>
      <xdr:row>15</xdr:row>
      <xdr:rowOff>9525</xdr:rowOff>
    </xdr:from>
    <xdr:to>
      <xdr:col>17</xdr:col>
      <xdr:colOff>9525</xdr:colOff>
      <xdr:row>16</xdr:row>
      <xdr:rowOff>0</xdr:rowOff>
    </xdr:to>
    <xdr:pic>
      <xdr:nvPicPr>
        <xdr:cNvPr id="5" name="Picture 4">
          <a:extLst>
            <a:ext uri="{FF2B5EF4-FFF2-40B4-BE49-F238E27FC236}">
              <a16:creationId xmlns:a16="http://schemas.microsoft.com/office/drawing/2014/main" xmlns="" id="{933F00AC-3525-4520-A00F-73F624591F8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060656" y="5286375"/>
          <a:ext cx="1712119" cy="1419225"/>
        </a:xfrm>
        <a:prstGeom prst="rect">
          <a:avLst/>
        </a:prstGeom>
        <a:ln>
          <a:noFill/>
        </a:ln>
        <a:effectLst>
          <a:softEdge rad="112500"/>
        </a:effectLst>
      </xdr:spPr>
    </xdr:pic>
    <xdr:clientData/>
  </xdr:twoCellAnchor>
  <xdr:twoCellAnchor editAs="oneCell">
    <xdr:from>
      <xdr:col>15</xdr:col>
      <xdr:colOff>676275</xdr:colOff>
      <xdr:row>20</xdr:row>
      <xdr:rowOff>4762</xdr:rowOff>
    </xdr:from>
    <xdr:to>
      <xdr:col>17</xdr:col>
      <xdr:colOff>0</xdr:colOff>
      <xdr:row>21</xdr:row>
      <xdr:rowOff>9525</xdr:rowOff>
    </xdr:to>
    <xdr:pic>
      <xdr:nvPicPr>
        <xdr:cNvPr id="7" name="Picture 6">
          <a:extLst>
            <a:ext uri="{FF2B5EF4-FFF2-40B4-BE49-F238E27FC236}">
              <a16:creationId xmlns:a16="http://schemas.microsoft.com/office/drawing/2014/main" xmlns="" id="{A63A0799-95A8-4D87-9136-8DF1B6327FAB}"/>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039225" y="7815262"/>
          <a:ext cx="1724025" cy="1433513"/>
        </a:xfrm>
        <a:prstGeom prst="rect">
          <a:avLst/>
        </a:prstGeom>
        <a:ln>
          <a:noFill/>
        </a:ln>
        <a:effectLst>
          <a:softEdge rad="112500"/>
        </a:effectLst>
      </xdr:spPr>
    </xdr:pic>
    <xdr:clientData/>
  </xdr:twoCellAnchor>
  <xdr:twoCellAnchor editAs="oneCell">
    <xdr:from>
      <xdr:col>16</xdr:col>
      <xdr:colOff>19050</xdr:colOff>
      <xdr:row>9</xdr:row>
      <xdr:rowOff>9525</xdr:rowOff>
    </xdr:from>
    <xdr:to>
      <xdr:col>16</xdr:col>
      <xdr:colOff>1714499</xdr:colOff>
      <xdr:row>9</xdr:row>
      <xdr:rowOff>1390650</xdr:rowOff>
    </xdr:to>
    <xdr:pic>
      <xdr:nvPicPr>
        <xdr:cNvPr id="9" name="Picture 8">
          <a:extLst>
            <a:ext uri="{FF2B5EF4-FFF2-40B4-BE49-F238E27FC236}">
              <a16:creationId xmlns:a16="http://schemas.microsoft.com/office/drawing/2014/main" xmlns="" id="{6262E6E9-F0C9-45AD-919C-8AF8C67439B5}"/>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9067800" y="3305175"/>
          <a:ext cx="1695449" cy="1381125"/>
        </a:xfrm>
        <a:prstGeom prst="rect">
          <a:avLst/>
        </a:prstGeom>
        <a:ln>
          <a:noFill/>
        </a:ln>
        <a:effectLst>
          <a:softEdge rad="112500"/>
        </a:effec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15</xdr:col>
      <xdr:colOff>502444</xdr:colOff>
      <xdr:row>9</xdr:row>
      <xdr:rowOff>9525</xdr:rowOff>
    </xdr:from>
    <xdr:to>
      <xdr:col>17</xdr:col>
      <xdr:colOff>1</xdr:colOff>
      <xdr:row>10</xdr:row>
      <xdr:rowOff>9525</xdr:rowOff>
    </xdr:to>
    <xdr:pic>
      <xdr:nvPicPr>
        <xdr:cNvPr id="3" name="Picture 2">
          <a:extLst>
            <a:ext uri="{FF2B5EF4-FFF2-40B4-BE49-F238E27FC236}">
              <a16:creationId xmlns:a16="http://schemas.microsoft.com/office/drawing/2014/main" xmlns="" id="{6DCF8B5B-7133-47FE-AE80-D5294D8E403B}"/>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913019" y="2152650"/>
          <a:ext cx="1716882" cy="1428750"/>
        </a:xfrm>
        <a:prstGeom prst="rect">
          <a:avLst/>
        </a:prstGeom>
        <a:ln>
          <a:noFill/>
        </a:ln>
        <a:effectLst>
          <a:softEdge rad="112500"/>
        </a:effectLst>
      </xdr:spPr>
    </xdr:pic>
    <xdr:clientData/>
  </xdr:twoCellAnchor>
  <xdr:twoCellAnchor editAs="oneCell">
    <xdr:from>
      <xdr:col>16</xdr:col>
      <xdr:colOff>6351</xdr:colOff>
      <xdr:row>10</xdr:row>
      <xdr:rowOff>9525</xdr:rowOff>
    </xdr:from>
    <xdr:to>
      <xdr:col>17</xdr:col>
      <xdr:colOff>1</xdr:colOff>
      <xdr:row>11</xdr:row>
      <xdr:rowOff>0</xdr:rowOff>
    </xdr:to>
    <xdr:pic>
      <xdr:nvPicPr>
        <xdr:cNvPr id="5" name="Picture 4">
          <a:extLst>
            <a:ext uri="{FF2B5EF4-FFF2-40B4-BE49-F238E27FC236}">
              <a16:creationId xmlns:a16="http://schemas.microsoft.com/office/drawing/2014/main" xmlns="" id="{2BF7D911-E0B5-4008-9187-620B5C37EF3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8921751" y="3581400"/>
          <a:ext cx="1708150" cy="1419225"/>
        </a:xfrm>
        <a:prstGeom prst="rect">
          <a:avLst/>
        </a:prstGeom>
        <a:ln>
          <a:noFill/>
        </a:ln>
        <a:effectLst>
          <a:softEdge rad="112500"/>
        </a:effectLst>
      </xdr:spPr>
    </xdr:pic>
    <xdr:clientData/>
  </xdr:twoCellAnchor>
  <xdr:twoCellAnchor editAs="oneCell">
    <xdr:from>
      <xdr:col>16</xdr:col>
      <xdr:colOff>19050</xdr:colOff>
      <xdr:row>11</xdr:row>
      <xdr:rowOff>19051</xdr:rowOff>
    </xdr:from>
    <xdr:to>
      <xdr:col>17</xdr:col>
      <xdr:colOff>9525</xdr:colOff>
      <xdr:row>12</xdr:row>
      <xdr:rowOff>1</xdr:rowOff>
    </xdr:to>
    <xdr:pic>
      <xdr:nvPicPr>
        <xdr:cNvPr id="7" name="Picture 6">
          <a:extLst>
            <a:ext uri="{FF2B5EF4-FFF2-40B4-BE49-F238E27FC236}">
              <a16:creationId xmlns:a16="http://schemas.microsoft.com/office/drawing/2014/main" xmlns="" id="{521D780B-70A7-40AD-AAE6-038216A5CAE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8934450" y="5019676"/>
          <a:ext cx="1704975" cy="1409700"/>
        </a:xfrm>
        <a:prstGeom prst="rect">
          <a:avLst/>
        </a:prstGeom>
        <a:ln>
          <a:noFill/>
        </a:ln>
        <a:effectLst>
          <a:softEdge rad="112500"/>
        </a:effectLst>
      </xdr:spPr>
    </xdr:pic>
    <xdr:clientData/>
  </xdr:twoCellAnchor>
  <xdr:twoCellAnchor editAs="oneCell">
    <xdr:from>
      <xdr:col>16</xdr:col>
      <xdr:colOff>9525</xdr:colOff>
      <xdr:row>14</xdr:row>
      <xdr:rowOff>9525</xdr:rowOff>
    </xdr:from>
    <xdr:to>
      <xdr:col>17</xdr:col>
      <xdr:colOff>0</xdr:colOff>
      <xdr:row>15</xdr:row>
      <xdr:rowOff>0</xdr:rowOff>
    </xdr:to>
    <xdr:pic>
      <xdr:nvPicPr>
        <xdr:cNvPr id="9" name="Picture 8">
          <a:extLst>
            <a:ext uri="{FF2B5EF4-FFF2-40B4-BE49-F238E27FC236}">
              <a16:creationId xmlns:a16="http://schemas.microsoft.com/office/drawing/2014/main" xmlns="" id="{8FF692D7-22FA-4FA0-BF7D-905133480A8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924925" y="8172450"/>
          <a:ext cx="1704975" cy="1419225"/>
        </a:xfrm>
        <a:prstGeom prst="rect">
          <a:avLst/>
        </a:prstGeom>
        <a:ln>
          <a:noFill/>
        </a:ln>
        <a:effectLst>
          <a:softEdge rad="112500"/>
        </a:effectLst>
      </xdr:spPr>
    </xdr:pic>
    <xdr:clientData/>
  </xdr:twoCellAnchor>
  <xdr:twoCellAnchor editAs="oneCell">
    <xdr:from>
      <xdr:col>16</xdr:col>
      <xdr:colOff>15876</xdr:colOff>
      <xdr:row>16</xdr:row>
      <xdr:rowOff>19050</xdr:rowOff>
    </xdr:from>
    <xdr:to>
      <xdr:col>16</xdr:col>
      <xdr:colOff>1704975</xdr:colOff>
      <xdr:row>17</xdr:row>
      <xdr:rowOff>0</xdr:rowOff>
    </xdr:to>
    <xdr:pic>
      <xdr:nvPicPr>
        <xdr:cNvPr id="11" name="Picture 10">
          <a:extLst>
            <a:ext uri="{FF2B5EF4-FFF2-40B4-BE49-F238E27FC236}">
              <a16:creationId xmlns:a16="http://schemas.microsoft.com/office/drawing/2014/main" xmlns="" id="{CAE51A7A-9391-4D57-9E93-C3DDE85B080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8931276" y="9915525"/>
          <a:ext cx="1689099" cy="1409700"/>
        </a:xfrm>
        <a:prstGeom prst="rect">
          <a:avLst/>
        </a:prstGeom>
        <a:ln>
          <a:noFill/>
        </a:ln>
        <a:effectLst>
          <a:softEdge rad="112500"/>
        </a:effec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16</xdr:col>
      <xdr:colOff>11906</xdr:colOff>
      <xdr:row>12</xdr:row>
      <xdr:rowOff>9525</xdr:rowOff>
    </xdr:from>
    <xdr:to>
      <xdr:col>17</xdr:col>
      <xdr:colOff>9526</xdr:colOff>
      <xdr:row>13</xdr:row>
      <xdr:rowOff>1</xdr:rowOff>
    </xdr:to>
    <xdr:pic>
      <xdr:nvPicPr>
        <xdr:cNvPr id="3" name="Picture 2">
          <a:extLst>
            <a:ext uri="{FF2B5EF4-FFF2-40B4-BE49-F238E27FC236}">
              <a16:creationId xmlns:a16="http://schemas.microsoft.com/office/drawing/2014/main" xmlns="" id="{9CF3068B-0C27-4AF3-AFE7-42E258E639F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098756" y="3181350"/>
          <a:ext cx="1712120" cy="1419226"/>
        </a:xfrm>
        <a:prstGeom prst="rect">
          <a:avLst/>
        </a:prstGeom>
        <a:ln>
          <a:noFill/>
        </a:ln>
        <a:effectLst>
          <a:softEdge rad="112500"/>
        </a:effec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16</xdr:col>
      <xdr:colOff>9525</xdr:colOff>
      <xdr:row>10</xdr:row>
      <xdr:rowOff>19049</xdr:rowOff>
    </xdr:from>
    <xdr:to>
      <xdr:col>17</xdr:col>
      <xdr:colOff>9525</xdr:colOff>
      <xdr:row>11</xdr:row>
      <xdr:rowOff>0</xdr:rowOff>
    </xdr:to>
    <xdr:pic>
      <xdr:nvPicPr>
        <xdr:cNvPr id="3" name="Picture 2">
          <a:extLst>
            <a:ext uri="{FF2B5EF4-FFF2-40B4-BE49-F238E27FC236}">
              <a16:creationId xmlns:a16="http://schemas.microsoft.com/office/drawing/2014/main" xmlns="" id="{B4756EA6-752C-4129-B818-15A52364D86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982075" y="2914649"/>
          <a:ext cx="1714500" cy="1409701"/>
        </a:xfrm>
        <a:prstGeom prst="rect">
          <a:avLst/>
        </a:prstGeom>
        <a:ln>
          <a:noFill/>
        </a:ln>
        <a:effectLst>
          <a:softEdge rad="112500"/>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16</xdr:col>
      <xdr:colOff>9525</xdr:colOff>
      <xdr:row>13</xdr:row>
      <xdr:rowOff>19050</xdr:rowOff>
    </xdr:from>
    <xdr:to>
      <xdr:col>17</xdr:col>
      <xdr:colOff>1</xdr:colOff>
      <xdr:row>14</xdr:row>
      <xdr:rowOff>9525</xdr:rowOff>
    </xdr:to>
    <xdr:pic>
      <xdr:nvPicPr>
        <xdr:cNvPr id="3" name="Picture 2">
          <a:extLst>
            <a:ext uri="{FF2B5EF4-FFF2-40B4-BE49-F238E27FC236}">
              <a16:creationId xmlns:a16="http://schemas.microsoft.com/office/drawing/2014/main" xmlns="" id="{CE348076-CC23-4743-99E4-18BEDCD3019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153525" y="3200400"/>
          <a:ext cx="1704976" cy="1419225"/>
        </a:xfrm>
        <a:prstGeom prst="rect">
          <a:avLst/>
        </a:prstGeom>
        <a:ln>
          <a:noFill/>
        </a:ln>
        <a:effectLst>
          <a:softEdge rad="112500"/>
        </a:effec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15</xdr:col>
      <xdr:colOff>512874</xdr:colOff>
      <xdr:row>32</xdr:row>
      <xdr:rowOff>7056</xdr:rowOff>
    </xdr:from>
    <xdr:to>
      <xdr:col>17</xdr:col>
      <xdr:colOff>1410</xdr:colOff>
      <xdr:row>32</xdr:row>
      <xdr:rowOff>1903034</xdr:rowOff>
    </xdr:to>
    <xdr:pic>
      <xdr:nvPicPr>
        <xdr:cNvPr id="3" name="Picture 2">
          <a:extLst>
            <a:ext uri="{FF2B5EF4-FFF2-40B4-BE49-F238E27FC236}">
              <a16:creationId xmlns:a16="http://schemas.microsoft.com/office/drawing/2014/main" xmlns="" id="{F73635E5-A996-4C8F-8637-821268E0365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656874" y="8360834"/>
          <a:ext cx="1808403" cy="1904999"/>
        </a:xfrm>
        <a:prstGeom prst="rect">
          <a:avLst/>
        </a:prstGeom>
        <a:ln>
          <a:noFill/>
        </a:ln>
        <a:effectLst>
          <a:softEdge rad="112500"/>
        </a:effectLst>
      </xdr:spPr>
    </xdr:pic>
    <xdr:clientData/>
  </xdr:twoCellAnchor>
  <xdr:twoCellAnchor editAs="oneCell">
    <xdr:from>
      <xdr:col>16</xdr:col>
      <xdr:colOff>26</xdr:colOff>
      <xdr:row>21</xdr:row>
      <xdr:rowOff>21166</xdr:rowOff>
    </xdr:from>
    <xdr:to>
      <xdr:col>17</xdr:col>
      <xdr:colOff>0</xdr:colOff>
      <xdr:row>21</xdr:row>
      <xdr:rowOff>1897943</xdr:rowOff>
    </xdr:to>
    <xdr:pic>
      <xdr:nvPicPr>
        <xdr:cNvPr id="5" name="Picture 4">
          <a:extLst>
            <a:ext uri="{FF2B5EF4-FFF2-40B4-BE49-F238E27FC236}">
              <a16:creationId xmlns:a16="http://schemas.microsoft.com/office/drawing/2014/main" xmlns="" id="{72E8E495-9959-4272-B40C-B17BCC6182A1}"/>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496804" y="5482166"/>
          <a:ext cx="1799140" cy="1876777"/>
        </a:xfrm>
        <a:prstGeom prst="rect">
          <a:avLst/>
        </a:prstGeom>
        <a:ln>
          <a:noFill/>
        </a:ln>
        <a:effectLst>
          <a:softEdge rad="112500"/>
        </a:effectLst>
      </xdr:spPr>
    </xdr:pic>
    <xdr:clientData/>
  </xdr:twoCellAnchor>
  <xdr:twoCellAnchor editAs="oneCell">
    <xdr:from>
      <xdr:col>16</xdr:col>
      <xdr:colOff>0</xdr:colOff>
      <xdr:row>21</xdr:row>
      <xdr:rowOff>1894417</xdr:rowOff>
    </xdr:from>
    <xdr:to>
      <xdr:col>17</xdr:col>
      <xdr:colOff>10583</xdr:colOff>
      <xdr:row>23</xdr:row>
      <xdr:rowOff>21167</xdr:rowOff>
    </xdr:to>
    <xdr:pic>
      <xdr:nvPicPr>
        <xdr:cNvPr id="7" name="Picture 6">
          <a:extLst>
            <a:ext uri="{FF2B5EF4-FFF2-40B4-BE49-F238E27FC236}">
              <a16:creationId xmlns:a16="http://schemas.microsoft.com/office/drawing/2014/main" xmlns="" id="{3C11F86E-7062-46E2-90C0-9A524FA6F29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472083" y="7355417"/>
          <a:ext cx="1809750" cy="1936750"/>
        </a:xfrm>
        <a:prstGeom prst="rect">
          <a:avLst/>
        </a:prstGeom>
        <a:ln>
          <a:noFill/>
        </a:ln>
        <a:effectLst>
          <a:softEdge rad="112500"/>
        </a:effectLst>
      </xdr:spPr>
    </xdr:pic>
    <xdr:clientData/>
  </xdr:twoCellAnchor>
  <xdr:twoCellAnchor editAs="oneCell">
    <xdr:from>
      <xdr:col>16</xdr:col>
      <xdr:colOff>29905</xdr:colOff>
      <xdr:row>22</xdr:row>
      <xdr:rowOff>755951</xdr:rowOff>
    </xdr:from>
    <xdr:to>
      <xdr:col>16</xdr:col>
      <xdr:colOff>1712081</xdr:colOff>
      <xdr:row>22</xdr:row>
      <xdr:rowOff>1897439</xdr:rowOff>
    </xdr:to>
    <xdr:pic>
      <xdr:nvPicPr>
        <xdr:cNvPr id="9" name="Picture 8">
          <a:extLst>
            <a:ext uri="{FF2B5EF4-FFF2-40B4-BE49-F238E27FC236}">
              <a16:creationId xmlns:a16="http://schemas.microsoft.com/office/drawing/2014/main" xmlns="" id="{765BAB60-BA9A-4C26-AA43-4D95CB708B6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10800000" flipV="1">
          <a:off x="9509548" y="8088689"/>
          <a:ext cx="1701226" cy="1141488"/>
        </a:xfrm>
        <a:prstGeom prst="rect">
          <a:avLst/>
        </a:prstGeom>
        <a:ln>
          <a:noFill/>
        </a:ln>
        <a:effectLst>
          <a:softEdge rad="112500"/>
        </a:effectLst>
      </xdr:spPr>
    </xdr:pic>
    <xdr:clientData/>
  </xdr:twoCellAnchor>
  <xdr:twoCellAnchor editAs="oneCell">
    <xdr:from>
      <xdr:col>16</xdr:col>
      <xdr:colOff>15854</xdr:colOff>
      <xdr:row>23</xdr:row>
      <xdr:rowOff>20484</xdr:rowOff>
    </xdr:from>
    <xdr:to>
      <xdr:col>16</xdr:col>
      <xdr:colOff>1712725</xdr:colOff>
      <xdr:row>24</xdr:row>
      <xdr:rowOff>0</xdr:rowOff>
    </xdr:to>
    <xdr:pic>
      <xdr:nvPicPr>
        <xdr:cNvPr id="11" name="Picture 10">
          <a:extLst>
            <a:ext uri="{FF2B5EF4-FFF2-40B4-BE49-F238E27FC236}">
              <a16:creationId xmlns:a16="http://schemas.microsoft.com/office/drawing/2014/main" xmlns="" id="{C1DB8668-5F1D-43B2-89C3-5DC34A77D3F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486230" y="9313333"/>
          <a:ext cx="1773071" cy="1884516"/>
        </a:xfrm>
        <a:prstGeom prst="rect">
          <a:avLst/>
        </a:prstGeom>
        <a:ln>
          <a:noFill/>
        </a:ln>
        <a:effectLst>
          <a:softEdge rad="112500"/>
        </a:effectLst>
      </xdr:spPr>
    </xdr:pic>
    <xdr:clientData/>
  </xdr:twoCellAnchor>
  <xdr:twoCellAnchor editAs="oneCell">
    <xdr:from>
      <xdr:col>16</xdr:col>
      <xdr:colOff>5898</xdr:colOff>
      <xdr:row>24</xdr:row>
      <xdr:rowOff>13655</xdr:rowOff>
    </xdr:from>
    <xdr:to>
      <xdr:col>17</xdr:col>
      <xdr:colOff>923</xdr:colOff>
      <xdr:row>24</xdr:row>
      <xdr:rowOff>1898172</xdr:rowOff>
    </xdr:to>
    <xdr:pic>
      <xdr:nvPicPr>
        <xdr:cNvPr id="13" name="Picture 12">
          <a:extLst>
            <a:ext uri="{FF2B5EF4-FFF2-40B4-BE49-F238E27FC236}">
              <a16:creationId xmlns:a16="http://schemas.microsoft.com/office/drawing/2014/main" xmlns="" id="{7B65D50A-C10B-4C6A-BC7B-5137D3E5373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476274" y="11211504"/>
          <a:ext cx="1776200" cy="1884517"/>
        </a:xfrm>
        <a:prstGeom prst="rect">
          <a:avLst/>
        </a:prstGeom>
        <a:ln>
          <a:noFill/>
        </a:ln>
        <a:effectLst>
          <a:softEdge rad="112500"/>
        </a:effectLst>
      </xdr:spPr>
    </xdr:pic>
    <xdr:clientData/>
  </xdr:twoCellAnchor>
  <xdr:twoCellAnchor editAs="oneCell">
    <xdr:from>
      <xdr:col>16</xdr:col>
      <xdr:colOff>19989</xdr:colOff>
      <xdr:row>25</xdr:row>
      <xdr:rowOff>31750</xdr:rowOff>
    </xdr:from>
    <xdr:to>
      <xdr:col>16</xdr:col>
      <xdr:colOff>1711326</xdr:colOff>
      <xdr:row>26</xdr:row>
      <xdr:rowOff>21167</xdr:rowOff>
    </xdr:to>
    <xdr:pic>
      <xdr:nvPicPr>
        <xdr:cNvPr id="15" name="Picture 14">
          <a:extLst>
            <a:ext uri="{FF2B5EF4-FFF2-40B4-BE49-F238E27FC236}">
              <a16:creationId xmlns:a16="http://schemas.microsoft.com/office/drawing/2014/main" xmlns="" id="{798329B9-2492-4DCF-8D11-BE522DA1FB28}"/>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492072" y="13112750"/>
          <a:ext cx="1758012" cy="1894417"/>
        </a:xfrm>
        <a:prstGeom prst="rect">
          <a:avLst/>
        </a:prstGeom>
        <a:ln>
          <a:noFill/>
        </a:ln>
        <a:effectLst>
          <a:softEdge rad="112500"/>
        </a:effectLst>
      </xdr:spPr>
    </xdr:pic>
    <xdr:clientData/>
  </xdr:twoCellAnchor>
  <xdr:twoCellAnchor editAs="oneCell">
    <xdr:from>
      <xdr:col>16</xdr:col>
      <xdr:colOff>0</xdr:colOff>
      <xdr:row>25</xdr:row>
      <xdr:rowOff>1894417</xdr:rowOff>
    </xdr:from>
    <xdr:to>
      <xdr:col>17</xdr:col>
      <xdr:colOff>0</xdr:colOff>
      <xdr:row>27</xdr:row>
      <xdr:rowOff>0</xdr:rowOff>
    </xdr:to>
    <xdr:pic>
      <xdr:nvPicPr>
        <xdr:cNvPr id="17" name="Picture 16">
          <a:extLst>
            <a:ext uri="{FF2B5EF4-FFF2-40B4-BE49-F238E27FC236}">
              <a16:creationId xmlns:a16="http://schemas.microsoft.com/office/drawing/2014/main" xmlns="" id="{0CC79227-8A54-4341-928E-034CE1CC956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472083" y="14975417"/>
          <a:ext cx="1799167" cy="1915583"/>
        </a:xfrm>
        <a:prstGeom prst="rect">
          <a:avLst/>
        </a:prstGeom>
        <a:ln>
          <a:noFill/>
        </a:ln>
        <a:effectLst>
          <a:softEdge rad="112500"/>
        </a:effectLst>
      </xdr:spPr>
    </xdr:pic>
    <xdr:clientData/>
  </xdr:twoCellAnchor>
  <xdr:twoCellAnchor editAs="oneCell">
    <xdr:from>
      <xdr:col>16</xdr:col>
      <xdr:colOff>29915</xdr:colOff>
      <xdr:row>27</xdr:row>
      <xdr:rowOff>956009</xdr:rowOff>
    </xdr:from>
    <xdr:to>
      <xdr:col>17</xdr:col>
      <xdr:colOff>31749</xdr:colOff>
      <xdr:row>28</xdr:row>
      <xdr:rowOff>21167</xdr:rowOff>
    </xdr:to>
    <xdr:pic>
      <xdr:nvPicPr>
        <xdr:cNvPr id="19" name="Picture 18">
          <a:extLst>
            <a:ext uri="{FF2B5EF4-FFF2-40B4-BE49-F238E27FC236}">
              <a16:creationId xmlns:a16="http://schemas.microsoft.com/office/drawing/2014/main" xmlns="" id="{0A341094-4749-46E5-B194-22BE2276756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501998" y="17847009"/>
          <a:ext cx="1801001" cy="970158"/>
        </a:xfrm>
        <a:prstGeom prst="rect">
          <a:avLst/>
        </a:prstGeom>
        <a:ln>
          <a:noFill/>
        </a:ln>
        <a:effectLst>
          <a:softEdge rad="112500"/>
        </a:effectLst>
      </xdr:spPr>
    </xdr:pic>
    <xdr:clientData/>
  </xdr:twoCellAnchor>
  <xdr:twoCellAnchor editAs="oneCell">
    <xdr:from>
      <xdr:col>16</xdr:col>
      <xdr:colOff>21167</xdr:colOff>
      <xdr:row>27</xdr:row>
      <xdr:rowOff>15925</xdr:rowOff>
    </xdr:from>
    <xdr:to>
      <xdr:col>16</xdr:col>
      <xdr:colOff>1712384</xdr:colOff>
      <xdr:row>27</xdr:row>
      <xdr:rowOff>984250</xdr:rowOff>
    </xdr:to>
    <xdr:pic>
      <xdr:nvPicPr>
        <xdr:cNvPr id="21" name="Picture 20">
          <a:extLst>
            <a:ext uri="{FF2B5EF4-FFF2-40B4-BE49-F238E27FC236}">
              <a16:creationId xmlns:a16="http://schemas.microsoft.com/office/drawing/2014/main" xmlns="" id="{3FAFA98A-C6E4-4336-AEEE-7D7574FFAAF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493250" y="16906925"/>
          <a:ext cx="1767417" cy="968325"/>
        </a:xfrm>
        <a:prstGeom prst="rect">
          <a:avLst/>
        </a:prstGeom>
        <a:ln>
          <a:noFill/>
        </a:ln>
        <a:effectLst>
          <a:softEdge rad="112500"/>
        </a:effectLst>
      </xdr:spPr>
    </xdr:pic>
    <xdr:clientData/>
  </xdr:twoCellAnchor>
  <xdr:twoCellAnchor editAs="oneCell">
    <xdr:from>
      <xdr:col>15</xdr:col>
      <xdr:colOff>518583</xdr:colOff>
      <xdr:row>28</xdr:row>
      <xdr:rowOff>10583</xdr:rowOff>
    </xdr:from>
    <xdr:to>
      <xdr:col>17</xdr:col>
      <xdr:colOff>14313</xdr:colOff>
      <xdr:row>29</xdr:row>
      <xdr:rowOff>10583</xdr:rowOff>
    </xdr:to>
    <xdr:pic>
      <xdr:nvPicPr>
        <xdr:cNvPr id="23" name="Picture 22">
          <a:extLst>
            <a:ext uri="{FF2B5EF4-FFF2-40B4-BE49-F238E27FC236}">
              <a16:creationId xmlns:a16="http://schemas.microsoft.com/office/drawing/2014/main" xmlns="" id="{5349B9FB-07B4-4046-B284-B2C0504C5AF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461500" y="18806583"/>
          <a:ext cx="1824063" cy="1905000"/>
        </a:xfrm>
        <a:prstGeom prst="rect">
          <a:avLst/>
        </a:prstGeom>
        <a:ln>
          <a:noFill/>
        </a:ln>
        <a:effectLst>
          <a:softEdge rad="112500"/>
        </a:effectLst>
      </xdr:spPr>
    </xdr:pic>
    <xdr:clientData/>
  </xdr:twoCellAnchor>
  <xdr:twoCellAnchor editAs="oneCell">
    <xdr:from>
      <xdr:col>15</xdr:col>
      <xdr:colOff>526196</xdr:colOff>
      <xdr:row>28</xdr:row>
      <xdr:rowOff>1894418</xdr:rowOff>
    </xdr:from>
    <xdr:to>
      <xdr:col>17</xdr:col>
      <xdr:colOff>21167</xdr:colOff>
      <xdr:row>29</xdr:row>
      <xdr:rowOff>1894418</xdr:rowOff>
    </xdr:to>
    <xdr:pic>
      <xdr:nvPicPr>
        <xdr:cNvPr id="25" name="Picture 24">
          <a:extLst>
            <a:ext uri="{FF2B5EF4-FFF2-40B4-BE49-F238E27FC236}">
              <a16:creationId xmlns:a16="http://schemas.microsoft.com/office/drawing/2014/main" xmlns="" id="{E50B6539-2DD5-4AC1-BA1B-5BD1EF27874D}"/>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69113" y="20690418"/>
          <a:ext cx="1823304" cy="1905000"/>
        </a:xfrm>
        <a:prstGeom prst="rect">
          <a:avLst/>
        </a:prstGeom>
        <a:ln>
          <a:noFill/>
        </a:ln>
        <a:effectLst>
          <a:softEdge rad="112500"/>
        </a:effectLst>
      </xdr:spPr>
    </xdr:pic>
    <xdr:clientData/>
  </xdr:twoCellAnchor>
  <xdr:twoCellAnchor editAs="oneCell">
    <xdr:from>
      <xdr:col>16</xdr:col>
      <xdr:colOff>0</xdr:colOff>
      <xdr:row>30</xdr:row>
      <xdr:rowOff>10583</xdr:rowOff>
    </xdr:from>
    <xdr:to>
      <xdr:col>17</xdr:col>
      <xdr:colOff>31751</xdr:colOff>
      <xdr:row>31</xdr:row>
      <xdr:rowOff>21167</xdr:rowOff>
    </xdr:to>
    <xdr:pic>
      <xdr:nvPicPr>
        <xdr:cNvPr id="27" name="Picture 26">
          <a:extLst>
            <a:ext uri="{FF2B5EF4-FFF2-40B4-BE49-F238E27FC236}">
              <a16:creationId xmlns:a16="http://schemas.microsoft.com/office/drawing/2014/main" xmlns="" id="{89DF1807-0982-4CDB-84D7-FF11A2C30C09}"/>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472083" y="22616583"/>
          <a:ext cx="1830918" cy="1915584"/>
        </a:xfrm>
        <a:prstGeom prst="rect">
          <a:avLst/>
        </a:prstGeom>
        <a:ln>
          <a:noFill/>
        </a:ln>
        <a:effectLst>
          <a:softEdge rad="112500"/>
        </a:effectLst>
      </xdr:spPr>
    </xdr:pic>
    <xdr:clientData/>
  </xdr:twoCellAnchor>
  <xdr:twoCellAnchor editAs="oneCell">
    <xdr:from>
      <xdr:col>16</xdr:col>
      <xdr:colOff>0</xdr:colOff>
      <xdr:row>31</xdr:row>
      <xdr:rowOff>0</xdr:rowOff>
    </xdr:from>
    <xdr:to>
      <xdr:col>16</xdr:col>
      <xdr:colOff>1712384</xdr:colOff>
      <xdr:row>32</xdr:row>
      <xdr:rowOff>10583</xdr:rowOff>
    </xdr:to>
    <xdr:pic>
      <xdr:nvPicPr>
        <xdr:cNvPr id="29" name="Picture 28">
          <a:extLst>
            <a:ext uri="{FF2B5EF4-FFF2-40B4-BE49-F238E27FC236}">
              <a16:creationId xmlns:a16="http://schemas.microsoft.com/office/drawing/2014/main" xmlns="" id="{A434C73D-8751-4A89-97FE-256C68043BA2}"/>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472083" y="24511000"/>
          <a:ext cx="1788584" cy="1915583"/>
        </a:xfrm>
        <a:prstGeom prst="rect">
          <a:avLst/>
        </a:prstGeom>
        <a:ln>
          <a:noFill/>
        </a:ln>
        <a:effectLst>
          <a:softEdge rad="112500"/>
        </a:effectLst>
      </xdr:spPr>
    </xdr:pic>
    <xdr:clientData/>
  </xdr:twoCellAnchor>
  <xdr:twoCellAnchor editAs="oneCell">
    <xdr:from>
      <xdr:col>16</xdr:col>
      <xdr:colOff>10583</xdr:colOff>
      <xdr:row>19</xdr:row>
      <xdr:rowOff>169332</xdr:rowOff>
    </xdr:from>
    <xdr:to>
      <xdr:col>17</xdr:col>
      <xdr:colOff>31750</xdr:colOff>
      <xdr:row>21</xdr:row>
      <xdr:rowOff>4233</xdr:rowOff>
    </xdr:to>
    <xdr:pic>
      <xdr:nvPicPr>
        <xdr:cNvPr id="31" name="Picture 30">
          <a:extLst>
            <a:ext uri="{FF2B5EF4-FFF2-40B4-BE49-F238E27FC236}">
              <a16:creationId xmlns:a16="http://schemas.microsoft.com/office/drawing/2014/main" xmlns="" id="{49BB69F0-47C4-4BE2-A2A6-8CA71BEB67B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rot="10800000" flipV="1">
          <a:off x="9482666" y="5143499"/>
          <a:ext cx="1820334" cy="1919816"/>
        </a:xfrm>
        <a:prstGeom prst="rect">
          <a:avLst/>
        </a:prstGeom>
        <a:ln>
          <a:noFill/>
        </a:ln>
        <a:effectLst>
          <a:softEdge rad="112500"/>
        </a:effectLst>
      </xdr:spPr>
    </xdr:pic>
    <xdr:clientData/>
  </xdr:twoCellAnchor>
  <xdr:twoCellAnchor editAs="oneCell">
    <xdr:from>
      <xdr:col>16</xdr:col>
      <xdr:colOff>57</xdr:colOff>
      <xdr:row>33</xdr:row>
      <xdr:rowOff>8141</xdr:rowOff>
    </xdr:from>
    <xdr:to>
      <xdr:col>17</xdr:col>
      <xdr:colOff>8142</xdr:colOff>
      <xdr:row>34</xdr:row>
      <xdr:rowOff>16282</xdr:rowOff>
    </xdr:to>
    <xdr:pic>
      <xdr:nvPicPr>
        <xdr:cNvPr id="33" name="Picture 32">
          <a:extLst>
            <a:ext uri="{FF2B5EF4-FFF2-40B4-BE49-F238E27FC236}">
              <a16:creationId xmlns:a16="http://schemas.microsoft.com/office/drawing/2014/main" xmlns="" id="{353F62AC-C48B-4CC9-921A-BC11201A7118}"/>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492493" y="29958974"/>
          <a:ext cx="1807252" cy="1913141"/>
        </a:xfrm>
        <a:prstGeom prst="rect">
          <a:avLst/>
        </a:prstGeom>
        <a:ln>
          <a:noFill/>
        </a:ln>
        <a:effectLst>
          <a:softEdge rad="112500"/>
        </a:effectLst>
      </xdr:spPr>
    </xdr:pic>
    <xdr:clientData/>
  </xdr:twoCellAnchor>
  <xdr:twoCellAnchor editAs="oneCell">
    <xdr:from>
      <xdr:col>16</xdr:col>
      <xdr:colOff>1</xdr:colOff>
      <xdr:row>41</xdr:row>
      <xdr:rowOff>8129</xdr:rowOff>
    </xdr:from>
    <xdr:to>
      <xdr:col>17</xdr:col>
      <xdr:colOff>326</xdr:colOff>
      <xdr:row>42</xdr:row>
      <xdr:rowOff>0</xdr:rowOff>
    </xdr:to>
    <xdr:pic>
      <xdr:nvPicPr>
        <xdr:cNvPr id="35" name="Picture 34">
          <a:extLst>
            <a:ext uri="{FF2B5EF4-FFF2-40B4-BE49-F238E27FC236}">
              <a16:creationId xmlns:a16="http://schemas.microsoft.com/office/drawing/2014/main" xmlns="" id="{57C986F1-49A9-43BC-A3C1-945D1856AD67}"/>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492437" y="45198962"/>
          <a:ext cx="1791025" cy="1896871"/>
        </a:xfrm>
        <a:prstGeom prst="rect">
          <a:avLst/>
        </a:prstGeom>
        <a:ln>
          <a:noFill/>
        </a:ln>
        <a:effectLst>
          <a:softEdge rad="112500"/>
        </a:effectLst>
      </xdr:spPr>
    </xdr:pic>
    <xdr:clientData/>
  </xdr:twoCellAnchor>
  <xdr:twoCellAnchor editAs="oneCell">
    <xdr:from>
      <xdr:col>16</xdr:col>
      <xdr:colOff>213</xdr:colOff>
      <xdr:row>40</xdr:row>
      <xdr:rowOff>15120</xdr:rowOff>
    </xdr:from>
    <xdr:to>
      <xdr:col>17</xdr:col>
      <xdr:colOff>8247</xdr:colOff>
      <xdr:row>40</xdr:row>
      <xdr:rowOff>1896753</xdr:rowOff>
    </xdr:to>
    <xdr:pic>
      <xdr:nvPicPr>
        <xdr:cNvPr id="37" name="Picture 36">
          <a:extLst>
            <a:ext uri="{FF2B5EF4-FFF2-40B4-BE49-F238E27FC236}">
              <a16:creationId xmlns:a16="http://schemas.microsoft.com/office/drawing/2014/main" xmlns="" id="{BF05AEE1-7DC0-47AF-9909-733A39DB7EC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492226" y="43261094"/>
          <a:ext cx="1805826" cy="1881633"/>
        </a:xfrm>
        <a:prstGeom prst="rect">
          <a:avLst/>
        </a:prstGeom>
        <a:ln>
          <a:noFill/>
        </a:ln>
        <a:effectLst>
          <a:softEdge rad="112500"/>
        </a:effectLst>
      </xdr:spPr>
    </xdr:pic>
    <xdr:clientData/>
  </xdr:twoCellAnchor>
  <xdr:twoCellAnchor editAs="oneCell">
    <xdr:from>
      <xdr:col>16</xdr:col>
      <xdr:colOff>8246</xdr:colOff>
      <xdr:row>39</xdr:row>
      <xdr:rowOff>16494</xdr:rowOff>
    </xdr:from>
    <xdr:to>
      <xdr:col>16</xdr:col>
      <xdr:colOff>1714217</xdr:colOff>
      <xdr:row>39</xdr:row>
      <xdr:rowOff>1902144</xdr:rowOff>
    </xdr:to>
    <xdr:pic>
      <xdr:nvPicPr>
        <xdr:cNvPr id="39" name="Picture 38">
          <a:extLst>
            <a:ext uri="{FF2B5EF4-FFF2-40B4-BE49-F238E27FC236}">
              <a16:creationId xmlns:a16="http://schemas.microsoft.com/office/drawing/2014/main" xmlns="" id="{0AC77F16-0341-4665-BBA6-CDC37849C2BE}"/>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500259" y="41357468"/>
          <a:ext cx="1782171" cy="1885650"/>
        </a:xfrm>
        <a:prstGeom prst="rect">
          <a:avLst/>
        </a:prstGeom>
        <a:ln>
          <a:noFill/>
        </a:ln>
        <a:effectLst>
          <a:softEdge rad="112500"/>
        </a:effectLst>
      </xdr:spPr>
    </xdr:pic>
    <xdr:clientData/>
  </xdr:twoCellAnchor>
  <xdr:twoCellAnchor editAs="oneCell">
    <xdr:from>
      <xdr:col>16</xdr:col>
      <xdr:colOff>1</xdr:colOff>
      <xdr:row>39</xdr:row>
      <xdr:rowOff>1904999</xdr:rowOff>
    </xdr:from>
    <xdr:to>
      <xdr:col>17</xdr:col>
      <xdr:colOff>41234</xdr:colOff>
      <xdr:row>40</xdr:row>
      <xdr:rowOff>940130</xdr:rowOff>
    </xdr:to>
    <xdr:pic>
      <xdr:nvPicPr>
        <xdr:cNvPr id="41" name="Picture 40">
          <a:extLst>
            <a:ext uri="{FF2B5EF4-FFF2-40B4-BE49-F238E27FC236}">
              <a16:creationId xmlns:a16="http://schemas.microsoft.com/office/drawing/2014/main" xmlns="" id="{0EEC901F-5373-4B13-9753-12FAAAF89FE4}"/>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492014" y="43245973"/>
          <a:ext cx="1839025" cy="940131"/>
        </a:xfrm>
        <a:prstGeom prst="rect">
          <a:avLst/>
        </a:prstGeom>
        <a:ln>
          <a:noFill/>
        </a:ln>
        <a:effectLst>
          <a:softEdge rad="112500"/>
        </a:effectLst>
      </xdr:spPr>
    </xdr:pic>
    <xdr:clientData/>
  </xdr:twoCellAnchor>
  <xdr:twoCellAnchor editAs="oneCell">
    <xdr:from>
      <xdr:col>16</xdr:col>
      <xdr:colOff>8247</xdr:colOff>
      <xdr:row>13</xdr:row>
      <xdr:rowOff>175931</xdr:rowOff>
    </xdr:from>
    <xdr:to>
      <xdr:col>17</xdr:col>
      <xdr:colOff>8247</xdr:colOff>
      <xdr:row>14</xdr:row>
      <xdr:rowOff>1903721</xdr:rowOff>
    </xdr:to>
    <xdr:pic>
      <xdr:nvPicPr>
        <xdr:cNvPr id="43" name="Picture 42">
          <a:extLst>
            <a:ext uri="{FF2B5EF4-FFF2-40B4-BE49-F238E27FC236}">
              <a16:creationId xmlns:a16="http://schemas.microsoft.com/office/drawing/2014/main" xmlns="" id="{F89B7FF3-9A64-47CC-A839-8AEECB58BCD5}"/>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500260" y="3095282"/>
          <a:ext cx="1797792" cy="1918744"/>
        </a:xfrm>
        <a:prstGeom prst="rect">
          <a:avLst/>
        </a:prstGeom>
        <a:ln>
          <a:noFill/>
        </a:ln>
        <a:effectLst>
          <a:softEdge rad="112500"/>
        </a:effectLst>
      </xdr:spPr>
    </xdr:pic>
    <xdr:clientData/>
  </xdr:twoCellAnchor>
  <xdr:twoCellAnchor editAs="oneCell">
    <xdr:from>
      <xdr:col>16</xdr:col>
      <xdr:colOff>32988</xdr:colOff>
      <xdr:row>15</xdr:row>
      <xdr:rowOff>6687</xdr:rowOff>
    </xdr:from>
    <xdr:to>
      <xdr:col>17</xdr:col>
      <xdr:colOff>16494</xdr:colOff>
      <xdr:row>15</xdr:row>
      <xdr:rowOff>1154545</xdr:rowOff>
    </xdr:to>
    <xdr:pic>
      <xdr:nvPicPr>
        <xdr:cNvPr id="45" name="Picture 44">
          <a:extLst>
            <a:ext uri="{FF2B5EF4-FFF2-40B4-BE49-F238E27FC236}">
              <a16:creationId xmlns:a16="http://schemas.microsoft.com/office/drawing/2014/main" xmlns="" id="{FF8929FC-0296-4DA1-BC4F-EB47F3ABEBE5}"/>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9525001" y="5020713"/>
          <a:ext cx="1781298" cy="1147858"/>
        </a:xfrm>
        <a:prstGeom prst="rect">
          <a:avLst/>
        </a:prstGeom>
        <a:ln>
          <a:noFill/>
        </a:ln>
        <a:effectLst>
          <a:softEdge rad="112500"/>
        </a:effectLst>
      </xdr:spPr>
    </xdr:pic>
    <xdr:clientData/>
  </xdr:twoCellAnchor>
  <xdr:twoCellAnchor editAs="oneCell">
    <xdr:from>
      <xdr:col>16</xdr:col>
      <xdr:colOff>9805</xdr:colOff>
      <xdr:row>15</xdr:row>
      <xdr:rowOff>882402</xdr:rowOff>
    </xdr:from>
    <xdr:to>
      <xdr:col>17</xdr:col>
      <xdr:colOff>131948</xdr:colOff>
      <xdr:row>16</xdr:row>
      <xdr:rowOff>7164</xdr:rowOff>
    </xdr:to>
    <xdr:pic>
      <xdr:nvPicPr>
        <xdr:cNvPr id="47" name="Picture 46">
          <a:extLst>
            <a:ext uri="{FF2B5EF4-FFF2-40B4-BE49-F238E27FC236}">
              <a16:creationId xmlns:a16="http://schemas.microsoft.com/office/drawing/2014/main" xmlns="" id="{6A2F90E1-E545-4EE6-9167-3E9E5FFBC1E2}"/>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9501818" y="5896428"/>
          <a:ext cx="1919935" cy="1038009"/>
        </a:xfrm>
        <a:prstGeom prst="rect">
          <a:avLst/>
        </a:prstGeom>
        <a:ln>
          <a:noFill/>
        </a:ln>
        <a:effectLst>
          <a:softEdge rad="112500"/>
        </a:effectLst>
      </xdr:spPr>
    </xdr:pic>
    <xdr:clientData/>
  </xdr:twoCellAnchor>
  <xdr:twoCellAnchor editAs="oneCell">
    <xdr:from>
      <xdr:col>15</xdr:col>
      <xdr:colOff>494804</xdr:colOff>
      <xdr:row>16</xdr:row>
      <xdr:rowOff>8247</xdr:rowOff>
    </xdr:from>
    <xdr:to>
      <xdr:col>17</xdr:col>
      <xdr:colOff>2069</xdr:colOff>
      <xdr:row>17</xdr:row>
      <xdr:rowOff>8247</xdr:rowOff>
    </xdr:to>
    <xdr:pic>
      <xdr:nvPicPr>
        <xdr:cNvPr id="49" name="Picture 48">
          <a:extLst>
            <a:ext uri="{FF2B5EF4-FFF2-40B4-BE49-F238E27FC236}">
              <a16:creationId xmlns:a16="http://schemas.microsoft.com/office/drawing/2014/main" xmlns="" id="{AE154898-0B5B-4AF7-B520-43217AB7F39A}"/>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459025" y="6935520"/>
          <a:ext cx="1825757" cy="1913246"/>
        </a:xfrm>
        <a:prstGeom prst="rect">
          <a:avLst/>
        </a:prstGeom>
        <a:ln>
          <a:noFill/>
        </a:ln>
        <a:effectLst>
          <a:softEdge rad="112500"/>
        </a:effectLst>
      </xdr:spPr>
    </xdr:pic>
    <xdr:clientData/>
  </xdr:twoCellAnchor>
  <xdr:twoCellAnchor editAs="oneCell">
    <xdr:from>
      <xdr:col>16</xdr:col>
      <xdr:colOff>12202</xdr:colOff>
      <xdr:row>17</xdr:row>
      <xdr:rowOff>24741</xdr:rowOff>
    </xdr:from>
    <xdr:to>
      <xdr:col>17</xdr:col>
      <xdr:colOff>8245</xdr:colOff>
      <xdr:row>17</xdr:row>
      <xdr:rowOff>1893896</xdr:rowOff>
    </xdr:to>
    <xdr:pic>
      <xdr:nvPicPr>
        <xdr:cNvPr id="51" name="Picture 50">
          <a:extLst>
            <a:ext uri="{FF2B5EF4-FFF2-40B4-BE49-F238E27FC236}">
              <a16:creationId xmlns:a16="http://schemas.microsoft.com/office/drawing/2014/main" xmlns="" id="{7FF19D9C-8297-45B3-A67E-2D35A66A3C1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flipH="1">
          <a:off x="9504215" y="8865260"/>
          <a:ext cx="1793835" cy="1869155"/>
        </a:xfrm>
        <a:prstGeom prst="rect">
          <a:avLst/>
        </a:prstGeom>
        <a:ln>
          <a:noFill/>
        </a:ln>
        <a:effectLst>
          <a:softEdge rad="112500"/>
        </a:effectLst>
      </xdr:spPr>
    </xdr:pic>
    <xdr:clientData/>
  </xdr:twoCellAnchor>
  <xdr:twoCellAnchor editAs="oneCell">
    <xdr:from>
      <xdr:col>16</xdr:col>
      <xdr:colOff>30924</xdr:colOff>
      <xdr:row>57</xdr:row>
      <xdr:rowOff>12371</xdr:rowOff>
    </xdr:from>
    <xdr:to>
      <xdr:col>16</xdr:col>
      <xdr:colOff>1694708</xdr:colOff>
      <xdr:row>58</xdr:row>
      <xdr:rowOff>21896</xdr:rowOff>
    </xdr:to>
    <xdr:pic>
      <xdr:nvPicPr>
        <xdr:cNvPr id="4" name="Picture 3">
          <a:extLst>
            <a:ext uri="{FF2B5EF4-FFF2-40B4-BE49-F238E27FC236}">
              <a16:creationId xmlns:a16="http://schemas.microsoft.com/office/drawing/2014/main" xmlns="" id="{ED75133C-2512-4BCC-B7A5-A7F390507D5D}"/>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9221930" y="67293507"/>
          <a:ext cx="1663784" cy="1434935"/>
        </a:xfrm>
        <a:prstGeom prst="rect">
          <a:avLst/>
        </a:prstGeom>
        <a:ln>
          <a:noFill/>
        </a:ln>
        <a:effectLst>
          <a:softEdge rad="112500"/>
        </a:effectLst>
      </xdr:spPr>
    </xdr:pic>
    <xdr:clientData/>
  </xdr:twoCellAnchor>
  <xdr:twoCellAnchor editAs="oneCell">
    <xdr:from>
      <xdr:col>16</xdr:col>
      <xdr:colOff>19049</xdr:colOff>
      <xdr:row>58</xdr:row>
      <xdr:rowOff>19050</xdr:rowOff>
    </xdr:from>
    <xdr:to>
      <xdr:col>17</xdr:col>
      <xdr:colOff>0</xdr:colOff>
      <xdr:row>59</xdr:row>
      <xdr:rowOff>9526</xdr:rowOff>
    </xdr:to>
    <xdr:pic>
      <xdr:nvPicPr>
        <xdr:cNvPr id="8" name="Picture 7">
          <a:extLst>
            <a:ext uri="{FF2B5EF4-FFF2-40B4-BE49-F238E27FC236}">
              <a16:creationId xmlns:a16="http://schemas.microsoft.com/office/drawing/2014/main" xmlns="" id="{4DFF9655-2DB6-4C49-B97E-27F8490A4818}"/>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9210674" y="68760975"/>
          <a:ext cx="1695451" cy="1419226"/>
        </a:xfrm>
        <a:prstGeom prst="rect">
          <a:avLst/>
        </a:prstGeom>
        <a:ln>
          <a:noFill/>
        </a:ln>
        <a:effectLst>
          <a:softEdge rad="112500"/>
        </a:effectLst>
      </xdr:spPr>
    </xdr:pic>
    <xdr:clientData/>
  </xdr:twoCellAnchor>
  <xdr:twoCellAnchor editAs="oneCell">
    <xdr:from>
      <xdr:col>16</xdr:col>
      <xdr:colOff>19050</xdr:colOff>
      <xdr:row>59</xdr:row>
      <xdr:rowOff>23812</xdr:rowOff>
    </xdr:from>
    <xdr:to>
      <xdr:col>16</xdr:col>
      <xdr:colOff>1704975</xdr:colOff>
      <xdr:row>59</xdr:row>
      <xdr:rowOff>1409700</xdr:rowOff>
    </xdr:to>
    <xdr:pic>
      <xdr:nvPicPr>
        <xdr:cNvPr id="12" name="Picture 11">
          <a:extLst>
            <a:ext uri="{FF2B5EF4-FFF2-40B4-BE49-F238E27FC236}">
              <a16:creationId xmlns:a16="http://schemas.microsoft.com/office/drawing/2014/main" xmlns="" id="{711780CE-F6E7-49A5-8F56-D80952EE3DA6}"/>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210675" y="70194487"/>
          <a:ext cx="1685925" cy="1385888"/>
        </a:xfrm>
        <a:prstGeom prst="rect">
          <a:avLst/>
        </a:prstGeom>
        <a:ln>
          <a:noFill/>
        </a:ln>
        <a:effectLst>
          <a:softEdge rad="112500"/>
        </a:effectLst>
      </xdr:spPr>
    </xdr:pic>
    <xdr:clientData/>
  </xdr:twoCellAnchor>
  <xdr:twoCellAnchor editAs="oneCell">
    <xdr:from>
      <xdr:col>16</xdr:col>
      <xdr:colOff>9525</xdr:colOff>
      <xdr:row>61</xdr:row>
      <xdr:rowOff>19049</xdr:rowOff>
    </xdr:from>
    <xdr:to>
      <xdr:col>16</xdr:col>
      <xdr:colOff>1704975</xdr:colOff>
      <xdr:row>62</xdr:row>
      <xdr:rowOff>0</xdr:rowOff>
    </xdr:to>
    <xdr:pic>
      <xdr:nvPicPr>
        <xdr:cNvPr id="16" name="Picture 15">
          <a:extLst>
            <a:ext uri="{FF2B5EF4-FFF2-40B4-BE49-F238E27FC236}">
              <a16:creationId xmlns:a16="http://schemas.microsoft.com/office/drawing/2014/main" xmlns="" id="{EDD5C6EC-643F-4F05-B8F9-FAAF5643A482}"/>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9201150" y="72228074"/>
          <a:ext cx="1695450" cy="1409701"/>
        </a:xfrm>
        <a:prstGeom prst="rect">
          <a:avLst/>
        </a:prstGeom>
        <a:ln>
          <a:noFill/>
        </a:ln>
        <a:effectLst>
          <a:softEdge rad="112500"/>
        </a:effectLst>
      </xdr:spPr>
    </xdr:pic>
    <xdr:clientData/>
  </xdr:twoCellAnchor>
  <xdr:twoCellAnchor editAs="oneCell">
    <xdr:from>
      <xdr:col>16</xdr:col>
      <xdr:colOff>19050</xdr:colOff>
      <xdr:row>63</xdr:row>
      <xdr:rowOff>19051</xdr:rowOff>
    </xdr:from>
    <xdr:to>
      <xdr:col>16</xdr:col>
      <xdr:colOff>1704975</xdr:colOff>
      <xdr:row>64</xdr:row>
      <xdr:rowOff>1</xdr:rowOff>
    </xdr:to>
    <xdr:pic>
      <xdr:nvPicPr>
        <xdr:cNvPr id="20" name="Picture 19">
          <a:extLst>
            <a:ext uri="{FF2B5EF4-FFF2-40B4-BE49-F238E27FC236}">
              <a16:creationId xmlns:a16="http://schemas.microsoft.com/office/drawing/2014/main" xmlns="" id="{1ACBF362-946C-45F1-AA12-588B796751C7}"/>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9210675" y="75085576"/>
          <a:ext cx="1685925" cy="1409700"/>
        </a:xfrm>
        <a:prstGeom prst="rect">
          <a:avLst/>
        </a:prstGeom>
        <a:ln>
          <a:noFill/>
        </a:ln>
        <a:effectLst>
          <a:softEdge rad="112500"/>
        </a:effectLst>
      </xdr:spPr>
    </xdr:pic>
    <xdr:clientData/>
  </xdr:twoCellAnchor>
  <xdr:twoCellAnchor editAs="oneCell">
    <xdr:from>
      <xdr:col>16</xdr:col>
      <xdr:colOff>21431</xdr:colOff>
      <xdr:row>65</xdr:row>
      <xdr:rowOff>19050</xdr:rowOff>
    </xdr:from>
    <xdr:to>
      <xdr:col>16</xdr:col>
      <xdr:colOff>1695450</xdr:colOff>
      <xdr:row>66</xdr:row>
      <xdr:rowOff>0</xdr:rowOff>
    </xdr:to>
    <xdr:pic>
      <xdr:nvPicPr>
        <xdr:cNvPr id="24" name="Picture 23">
          <a:extLst>
            <a:ext uri="{FF2B5EF4-FFF2-40B4-BE49-F238E27FC236}">
              <a16:creationId xmlns:a16="http://schemas.microsoft.com/office/drawing/2014/main" xmlns="" id="{585997F3-C1D9-41C9-A8D9-75CF04B27C47}"/>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9213056" y="76971525"/>
          <a:ext cx="1674019" cy="1409700"/>
        </a:xfrm>
        <a:prstGeom prst="rect">
          <a:avLst/>
        </a:prstGeom>
        <a:ln>
          <a:noFill/>
        </a:ln>
        <a:effectLst>
          <a:softEdge rad="112500"/>
        </a:effectLst>
      </xdr:spPr>
    </xdr:pic>
    <xdr:clientData/>
  </xdr:twoCellAnchor>
  <xdr:twoCellAnchor editAs="oneCell">
    <xdr:from>
      <xdr:col>16</xdr:col>
      <xdr:colOff>19050</xdr:colOff>
      <xdr:row>71</xdr:row>
      <xdr:rowOff>16670</xdr:rowOff>
    </xdr:from>
    <xdr:to>
      <xdr:col>16</xdr:col>
      <xdr:colOff>1704975</xdr:colOff>
      <xdr:row>71</xdr:row>
      <xdr:rowOff>1419225</xdr:rowOff>
    </xdr:to>
    <xdr:pic>
      <xdr:nvPicPr>
        <xdr:cNvPr id="28" name="Picture 27">
          <a:extLst>
            <a:ext uri="{FF2B5EF4-FFF2-40B4-BE49-F238E27FC236}">
              <a16:creationId xmlns:a16="http://schemas.microsoft.com/office/drawing/2014/main" xmlns="" id="{F876E13F-A813-45E8-A6AB-1CD9B6895CBE}"/>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210675" y="80112395"/>
          <a:ext cx="1685925" cy="1402555"/>
        </a:xfrm>
        <a:prstGeom prst="rect">
          <a:avLst/>
        </a:prstGeom>
        <a:ln>
          <a:noFill/>
        </a:ln>
        <a:effectLst>
          <a:softEdge rad="112500"/>
        </a:effectLst>
      </xdr:spPr>
    </xdr:pic>
    <xdr:clientData/>
  </xdr:twoCellAnchor>
  <xdr:twoCellAnchor editAs="oneCell">
    <xdr:from>
      <xdr:col>16</xdr:col>
      <xdr:colOff>0</xdr:colOff>
      <xdr:row>73</xdr:row>
      <xdr:rowOff>19050</xdr:rowOff>
    </xdr:from>
    <xdr:to>
      <xdr:col>16</xdr:col>
      <xdr:colOff>1704975</xdr:colOff>
      <xdr:row>74</xdr:row>
      <xdr:rowOff>0</xdr:rowOff>
    </xdr:to>
    <xdr:pic>
      <xdr:nvPicPr>
        <xdr:cNvPr id="32" name="Picture 31">
          <a:extLst>
            <a:ext uri="{FF2B5EF4-FFF2-40B4-BE49-F238E27FC236}">
              <a16:creationId xmlns:a16="http://schemas.microsoft.com/office/drawing/2014/main" xmlns="" id="{3487EDB5-2BB7-4C06-9AC2-39C64FDBF55C}"/>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9191625" y="83448525"/>
          <a:ext cx="1704975" cy="1885950"/>
        </a:xfrm>
        <a:prstGeom prst="rect">
          <a:avLst/>
        </a:prstGeom>
        <a:ln>
          <a:noFill/>
        </a:ln>
        <a:effectLst>
          <a:softEdge rad="112500"/>
        </a:effec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9.xml"/><Relationship Id="rId1" Type="http://schemas.openxmlformats.org/officeDocument/2006/relationships/printerSettings" Target="../printerSettings/printerSettings10.bin"/><Relationship Id="rId4"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3" Type="http://schemas.openxmlformats.org/officeDocument/2006/relationships/comments" Target="../comments11.xml"/><Relationship Id="rId2" Type="http://schemas.openxmlformats.org/officeDocument/2006/relationships/vmlDrawing" Target="../drawings/vmlDrawing11.v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10.xml"/><Relationship Id="rId1" Type="http://schemas.openxmlformats.org/officeDocument/2006/relationships/printerSettings" Target="../printerSettings/printerSettings12.bin"/><Relationship Id="rId4"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1.xml"/><Relationship Id="rId1" Type="http://schemas.openxmlformats.org/officeDocument/2006/relationships/printerSettings" Target="../printerSettings/printerSettings13.bin"/><Relationship Id="rId4"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12.xml"/><Relationship Id="rId1" Type="http://schemas.openxmlformats.org/officeDocument/2006/relationships/printerSettings" Target="../printerSettings/printerSettings14.bin"/><Relationship Id="rId4"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13.xml"/><Relationship Id="rId1" Type="http://schemas.openxmlformats.org/officeDocument/2006/relationships/printerSettings" Target="../printerSettings/printerSettings15.bin"/><Relationship Id="rId4" Type="http://schemas.openxmlformats.org/officeDocument/2006/relationships/comments" Target="../comments15.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4.bin"/><Relationship Id="rId4" Type="http://schemas.openxmlformats.org/officeDocument/2006/relationships/comments" Target="../comments4.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5.xml"/><Relationship Id="rId1" Type="http://schemas.openxmlformats.org/officeDocument/2006/relationships/printerSettings" Target="../printerSettings/printerSettings5.bin"/><Relationship Id="rId4" Type="http://schemas.openxmlformats.org/officeDocument/2006/relationships/comments" Target="../comments5.x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6.xml"/><Relationship Id="rId1" Type="http://schemas.openxmlformats.org/officeDocument/2006/relationships/printerSettings" Target="../printerSettings/printerSettings6.bin"/><Relationship Id="rId4" Type="http://schemas.openxmlformats.org/officeDocument/2006/relationships/comments" Target="../comments6.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printerSettings" Target="../printerSettings/printerSettings7.bin"/><Relationship Id="rId4" Type="http://schemas.openxmlformats.org/officeDocument/2006/relationships/comments" Target="../comments7.xml"/></Relationships>
</file>

<file path=xl/worksheets/_rels/sheet8.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printerSettings" Target="../printerSettings/printerSettings9.bin"/><Relationship Id="rId4"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3"/>
  <sheetViews>
    <sheetView topLeftCell="A17" zoomScaleNormal="100" workbookViewId="0">
      <selection activeCell="T13" sqref="T13"/>
    </sheetView>
  </sheetViews>
  <sheetFormatPr defaultRowHeight="15" x14ac:dyDescent="0.25"/>
  <cols>
    <col min="1" max="1" width="4" style="1" bestFit="1" customWidth="1"/>
    <col min="2" max="2" width="12.28515625" customWidth="1"/>
    <col min="3" max="3" width="9.42578125" customWidth="1"/>
    <col min="4" max="4" width="10.28515625" style="24" customWidth="1"/>
    <col min="5" max="5" width="10.85546875" customWidth="1"/>
    <col min="6" max="6" width="7.42578125" customWidth="1"/>
    <col min="7" max="7" width="7.28515625" customWidth="1"/>
    <col min="8" max="8" width="10" customWidth="1"/>
    <col min="9" max="9" width="9.7109375" customWidth="1"/>
    <col min="10" max="10" width="10.42578125" customWidth="1"/>
    <col min="11" max="13" width="4.5703125" customWidth="1"/>
    <col min="14" max="14" width="8.7109375" customWidth="1"/>
    <col min="15" max="15" width="9.5703125" customWidth="1"/>
    <col min="16" max="16" width="8.140625" customWidth="1"/>
    <col min="17" max="17" width="25.710937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19.5" customHeight="1" x14ac:dyDescent="0.35">
      <c r="A2" s="553" t="s">
        <v>14</v>
      </c>
      <c r="B2" s="553"/>
      <c r="C2" s="553"/>
      <c r="D2" s="553"/>
      <c r="E2" s="553"/>
      <c r="F2" s="553"/>
      <c r="G2" s="553"/>
      <c r="H2" s="553"/>
      <c r="I2" s="553"/>
      <c r="J2" s="553"/>
      <c r="K2" s="553"/>
      <c r="L2" s="553"/>
      <c r="M2" s="553"/>
      <c r="N2" s="553"/>
      <c r="O2" s="553"/>
      <c r="P2" s="553"/>
      <c r="Q2" s="553"/>
    </row>
    <row r="3" spans="1:17" ht="19.5" customHeight="1" x14ac:dyDescent="0.35">
      <c r="A3" s="556" t="s">
        <v>1007</v>
      </c>
      <c r="B3" s="556"/>
      <c r="C3" s="556"/>
      <c r="D3" s="556"/>
      <c r="E3" s="556"/>
      <c r="F3" s="556"/>
      <c r="G3" s="556"/>
      <c r="H3" s="556"/>
      <c r="I3" s="556"/>
      <c r="J3" s="556"/>
      <c r="K3" s="556"/>
      <c r="L3" s="556"/>
      <c r="M3" s="556"/>
      <c r="N3" s="556"/>
      <c r="O3" s="556"/>
      <c r="P3" s="556"/>
      <c r="Q3" s="556"/>
    </row>
    <row r="4" spans="1:17" ht="9.75" customHeight="1" x14ac:dyDescent="0.25"/>
    <row r="5" spans="1:17" ht="24.75" x14ac:dyDescent="0.25">
      <c r="A5" s="548"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2" customFormat="1" ht="24" x14ac:dyDescent="0.25">
      <c r="A6" s="549"/>
      <c r="B6" s="80" t="s">
        <v>2</v>
      </c>
      <c r="C6" s="80" t="s">
        <v>4</v>
      </c>
      <c r="D6" s="80" t="s">
        <v>4</v>
      </c>
      <c r="E6" s="80" t="s">
        <v>4</v>
      </c>
      <c r="F6" s="555"/>
      <c r="G6" s="80" t="s">
        <v>7</v>
      </c>
      <c r="H6" s="80" t="s">
        <v>10</v>
      </c>
      <c r="I6" s="80" t="s">
        <v>20</v>
      </c>
      <c r="J6" s="80" t="s">
        <v>20</v>
      </c>
      <c r="K6" s="34" t="s">
        <v>18</v>
      </c>
      <c r="L6" s="34" t="s">
        <v>15</v>
      </c>
      <c r="M6" s="56" t="s">
        <v>16</v>
      </c>
      <c r="N6" s="56" t="s">
        <v>24</v>
      </c>
      <c r="O6" s="34" t="s">
        <v>25</v>
      </c>
      <c r="P6" s="80" t="s">
        <v>4</v>
      </c>
      <c r="Q6" s="80" t="s">
        <v>12</v>
      </c>
    </row>
    <row r="7" spans="1:17" ht="5.45" customHeight="1" x14ac:dyDescent="0.25">
      <c r="A7" s="37"/>
      <c r="B7" s="38"/>
      <c r="C7" s="38"/>
      <c r="D7" s="81"/>
      <c r="E7" s="38"/>
      <c r="F7" s="38"/>
      <c r="G7" s="38"/>
      <c r="H7" s="38"/>
      <c r="I7" s="38"/>
      <c r="J7" s="38"/>
      <c r="K7" s="38"/>
      <c r="L7" s="38"/>
      <c r="M7" s="38"/>
      <c r="N7" s="38"/>
      <c r="O7" s="38"/>
      <c r="P7" s="38"/>
      <c r="Q7" s="38"/>
    </row>
    <row r="8" spans="1:17" s="156" customFormat="1" x14ac:dyDescent="0.25">
      <c r="A8" s="131">
        <v>1</v>
      </c>
      <c r="B8" s="138" t="s">
        <v>31</v>
      </c>
      <c r="C8" s="139" t="s">
        <v>55</v>
      </c>
      <c r="D8" s="139" t="s">
        <v>21</v>
      </c>
      <c r="E8" s="139" t="s">
        <v>26</v>
      </c>
      <c r="F8" s="139" t="s">
        <v>29</v>
      </c>
      <c r="G8" s="139">
        <v>1</v>
      </c>
      <c r="H8" s="139"/>
      <c r="I8" s="139" t="s">
        <v>34</v>
      </c>
      <c r="J8" s="140">
        <v>40644</v>
      </c>
      <c r="K8" s="139"/>
      <c r="L8" s="139"/>
      <c r="M8" s="139"/>
      <c r="N8" s="141">
        <v>5000000</v>
      </c>
      <c r="O8" s="142">
        <f>G8*N8</f>
        <v>5000000</v>
      </c>
      <c r="P8" s="139"/>
      <c r="Q8" s="143" t="s">
        <v>1024</v>
      </c>
    </row>
    <row r="9" spans="1:17" s="1" customFormat="1" x14ac:dyDescent="0.25">
      <c r="A9" s="90">
        <v>2</v>
      </c>
      <c r="B9" s="60" t="s">
        <v>31</v>
      </c>
      <c r="C9" s="45" t="s">
        <v>56</v>
      </c>
      <c r="D9" s="45" t="s">
        <v>30</v>
      </c>
      <c r="E9" s="45" t="s">
        <v>27</v>
      </c>
      <c r="F9" s="45" t="s">
        <v>33</v>
      </c>
      <c r="G9" s="45">
        <v>1</v>
      </c>
      <c r="H9" s="45"/>
      <c r="I9" s="45" t="s">
        <v>34</v>
      </c>
      <c r="J9" s="64">
        <v>40644</v>
      </c>
      <c r="K9" s="45"/>
      <c r="L9" s="45"/>
      <c r="M9" s="45"/>
      <c r="N9" s="101">
        <v>105000</v>
      </c>
      <c r="O9" s="102">
        <f t="shared" ref="O9:O23" si="0">G9*N9</f>
        <v>105000</v>
      </c>
      <c r="P9" s="45"/>
      <c r="Q9" s="63"/>
    </row>
    <row r="10" spans="1:17" s="4" customFormat="1" ht="36" x14ac:dyDescent="0.25">
      <c r="A10" s="90">
        <v>3</v>
      </c>
      <c r="B10" s="60" t="s">
        <v>31</v>
      </c>
      <c r="C10" s="45" t="s">
        <v>32</v>
      </c>
      <c r="D10" s="45" t="s">
        <v>22</v>
      </c>
      <c r="E10" s="45" t="s">
        <v>28</v>
      </c>
      <c r="F10" s="45" t="s">
        <v>33</v>
      </c>
      <c r="G10" s="45">
        <v>2</v>
      </c>
      <c r="H10" s="45"/>
      <c r="I10" s="45" t="s">
        <v>34</v>
      </c>
      <c r="J10" s="64">
        <v>40654</v>
      </c>
      <c r="K10" s="45"/>
      <c r="L10" s="45"/>
      <c r="M10" s="45"/>
      <c r="N10" s="101">
        <v>325000</v>
      </c>
      <c r="O10" s="102">
        <f t="shared" si="0"/>
        <v>650000</v>
      </c>
      <c r="P10" s="45"/>
      <c r="Q10" s="63"/>
    </row>
    <row r="11" spans="1:17" x14ac:dyDescent="0.25">
      <c r="A11" s="90">
        <v>4</v>
      </c>
      <c r="B11" s="60" t="s">
        <v>31</v>
      </c>
      <c r="C11" s="45" t="s">
        <v>57</v>
      </c>
      <c r="D11" s="45" t="s">
        <v>35</v>
      </c>
      <c r="E11" s="45" t="s">
        <v>48</v>
      </c>
      <c r="F11" s="45" t="s">
        <v>33</v>
      </c>
      <c r="G11" s="45">
        <v>1</v>
      </c>
      <c r="H11" s="45"/>
      <c r="I11" s="45" t="s">
        <v>34</v>
      </c>
      <c r="J11" s="64">
        <v>40659</v>
      </c>
      <c r="K11" s="45"/>
      <c r="L11" s="45"/>
      <c r="M11" s="45"/>
      <c r="N11" s="103">
        <v>85000</v>
      </c>
      <c r="O11" s="102">
        <f t="shared" si="0"/>
        <v>85000</v>
      </c>
      <c r="P11" s="97"/>
      <c r="Q11" s="98"/>
    </row>
    <row r="12" spans="1:17" ht="24.75" customHeight="1" x14ac:dyDescent="0.25">
      <c r="A12" s="90">
        <v>5</v>
      </c>
      <c r="B12" s="60" t="s">
        <v>31</v>
      </c>
      <c r="C12" s="45" t="s">
        <v>58</v>
      </c>
      <c r="D12" s="45" t="s">
        <v>36</v>
      </c>
      <c r="E12" s="45" t="s">
        <v>49</v>
      </c>
      <c r="F12" s="45" t="s">
        <v>29</v>
      </c>
      <c r="G12" s="45">
        <v>1</v>
      </c>
      <c r="H12" s="45"/>
      <c r="I12" s="45" t="s">
        <v>34</v>
      </c>
      <c r="J12" s="64">
        <v>40669</v>
      </c>
      <c r="K12" s="45"/>
      <c r="L12" s="45"/>
      <c r="M12" s="45"/>
      <c r="N12" s="103">
        <v>350000</v>
      </c>
      <c r="O12" s="102">
        <f t="shared" si="0"/>
        <v>350000</v>
      </c>
      <c r="P12" s="97"/>
      <c r="Q12" s="98"/>
    </row>
    <row r="13" spans="1:17" ht="112.5" customHeight="1" x14ac:dyDescent="0.25">
      <c r="A13" s="131">
        <v>6</v>
      </c>
      <c r="B13" s="132" t="s">
        <v>31</v>
      </c>
      <c r="C13" s="125" t="s">
        <v>59</v>
      </c>
      <c r="D13" s="125" t="s">
        <v>37</v>
      </c>
      <c r="E13" s="125"/>
      <c r="F13" s="125" t="s">
        <v>29</v>
      </c>
      <c r="G13" s="125">
        <v>1</v>
      </c>
      <c r="H13" s="125"/>
      <c r="I13" s="125" t="s">
        <v>34</v>
      </c>
      <c r="J13" s="133">
        <v>40716</v>
      </c>
      <c r="K13" s="125"/>
      <c r="L13" s="125" t="s">
        <v>171</v>
      </c>
      <c r="M13" s="125"/>
      <c r="N13" s="157">
        <v>350000</v>
      </c>
      <c r="O13" s="154">
        <f t="shared" si="0"/>
        <v>350000</v>
      </c>
      <c r="P13" s="402" t="s">
        <v>1032</v>
      </c>
      <c r="Q13" s="155"/>
    </row>
    <row r="14" spans="1:17" ht="36" x14ac:dyDescent="0.25">
      <c r="A14" s="90">
        <v>7</v>
      </c>
      <c r="B14" s="60" t="s">
        <v>31</v>
      </c>
      <c r="C14" s="45" t="s">
        <v>60</v>
      </c>
      <c r="D14" s="45" t="s">
        <v>38</v>
      </c>
      <c r="E14" s="45"/>
      <c r="F14" s="45" t="s">
        <v>33</v>
      </c>
      <c r="G14" s="45">
        <v>4</v>
      </c>
      <c r="H14" s="45"/>
      <c r="I14" s="45" t="s">
        <v>34</v>
      </c>
      <c r="J14" s="64">
        <v>40716</v>
      </c>
      <c r="K14" s="45"/>
      <c r="L14" s="45"/>
      <c r="M14" s="45"/>
      <c r="N14" s="103">
        <v>140000</v>
      </c>
      <c r="O14" s="102">
        <f t="shared" si="0"/>
        <v>560000</v>
      </c>
      <c r="P14" s="97"/>
      <c r="Q14" s="98"/>
    </row>
    <row r="15" spans="1:17" s="2" customFormat="1" ht="36" x14ac:dyDescent="0.25">
      <c r="A15" s="90">
        <v>8</v>
      </c>
      <c r="B15" s="60" t="s">
        <v>31</v>
      </c>
      <c r="C15" s="45" t="s">
        <v>61</v>
      </c>
      <c r="D15" s="45" t="s">
        <v>39</v>
      </c>
      <c r="E15" s="45"/>
      <c r="F15" s="45" t="s">
        <v>33</v>
      </c>
      <c r="G15" s="45">
        <v>3</v>
      </c>
      <c r="H15" s="45"/>
      <c r="I15" s="45" t="s">
        <v>34</v>
      </c>
      <c r="J15" s="64">
        <v>40716</v>
      </c>
      <c r="K15" s="45"/>
      <c r="L15" s="45"/>
      <c r="M15" s="45"/>
      <c r="N15" s="103">
        <v>105000</v>
      </c>
      <c r="O15" s="102">
        <f t="shared" si="0"/>
        <v>315000</v>
      </c>
      <c r="P15" s="97"/>
      <c r="Q15" s="98"/>
    </row>
    <row r="16" spans="1:17" ht="24" x14ac:dyDescent="0.25">
      <c r="A16" s="90">
        <v>9</v>
      </c>
      <c r="B16" s="60" t="s">
        <v>31</v>
      </c>
      <c r="C16" s="45" t="s">
        <v>921</v>
      </c>
      <c r="D16" s="45" t="s">
        <v>40</v>
      </c>
      <c r="E16" s="45"/>
      <c r="F16" s="45" t="s">
        <v>52</v>
      </c>
      <c r="G16" s="45">
        <v>1</v>
      </c>
      <c r="H16" s="45"/>
      <c r="I16" s="45" t="s">
        <v>34</v>
      </c>
      <c r="J16" s="64">
        <v>40716</v>
      </c>
      <c r="K16" s="45"/>
      <c r="L16" s="45"/>
      <c r="M16" s="45"/>
      <c r="N16" s="103">
        <v>1580000</v>
      </c>
      <c r="O16" s="102">
        <f t="shared" si="0"/>
        <v>1580000</v>
      </c>
      <c r="P16" s="97"/>
      <c r="Q16" s="98"/>
    </row>
    <row r="17" spans="1:17" x14ac:dyDescent="0.25">
      <c r="A17" s="131">
        <v>10</v>
      </c>
      <c r="B17" s="132" t="s">
        <v>31</v>
      </c>
      <c r="C17" s="125" t="s">
        <v>62</v>
      </c>
      <c r="D17" s="125" t="s">
        <v>41</v>
      </c>
      <c r="E17" s="125" t="s">
        <v>50</v>
      </c>
      <c r="F17" s="125" t="s">
        <v>33</v>
      </c>
      <c r="G17" s="125">
        <v>1</v>
      </c>
      <c r="H17" s="125"/>
      <c r="I17" s="125" t="s">
        <v>34</v>
      </c>
      <c r="J17" s="133">
        <v>40714</v>
      </c>
      <c r="K17" s="125"/>
      <c r="L17" s="125"/>
      <c r="M17" s="125"/>
      <c r="N17" s="157">
        <v>1400000</v>
      </c>
      <c r="O17" s="154">
        <f t="shared" si="0"/>
        <v>1400000</v>
      </c>
      <c r="P17" s="125" t="s">
        <v>1023</v>
      </c>
      <c r="Q17" s="136" t="s">
        <v>1022</v>
      </c>
    </row>
    <row r="18" spans="1:17" ht="24" x14ac:dyDescent="0.25">
      <c r="A18" s="131">
        <v>11</v>
      </c>
      <c r="B18" s="132" t="s">
        <v>31</v>
      </c>
      <c r="C18" s="125" t="s">
        <v>63</v>
      </c>
      <c r="D18" s="125" t="s">
        <v>42</v>
      </c>
      <c r="E18" s="125"/>
      <c r="F18" s="125" t="s">
        <v>29</v>
      </c>
      <c r="G18" s="125">
        <v>1</v>
      </c>
      <c r="H18" s="125"/>
      <c r="I18" s="125" t="s">
        <v>34</v>
      </c>
      <c r="J18" s="133">
        <v>40714</v>
      </c>
      <c r="K18" s="125"/>
      <c r="L18" s="125"/>
      <c r="M18" s="125"/>
      <c r="N18" s="157">
        <v>750000</v>
      </c>
      <c r="O18" s="154">
        <f t="shared" si="0"/>
        <v>750000</v>
      </c>
      <c r="P18" s="125" t="s">
        <v>1023</v>
      </c>
      <c r="Q18" s="136" t="s">
        <v>1022</v>
      </c>
    </row>
    <row r="19" spans="1:17" x14ac:dyDescent="0.25">
      <c r="A19" s="90">
        <v>12</v>
      </c>
      <c r="B19" s="60" t="s">
        <v>31</v>
      </c>
      <c r="C19" s="45" t="s">
        <v>64</v>
      </c>
      <c r="D19" s="45" t="s">
        <v>43</v>
      </c>
      <c r="E19" s="45" t="s">
        <v>51</v>
      </c>
      <c r="F19" s="45" t="s">
        <v>53</v>
      </c>
      <c r="G19" s="45">
        <v>1</v>
      </c>
      <c r="H19" s="45"/>
      <c r="I19" s="45" t="s">
        <v>34</v>
      </c>
      <c r="J19" s="64">
        <v>40714</v>
      </c>
      <c r="K19" s="45"/>
      <c r="L19" s="45"/>
      <c r="M19" s="45"/>
      <c r="N19" s="103">
        <v>4500000</v>
      </c>
      <c r="O19" s="102">
        <f t="shared" si="0"/>
        <v>4500000</v>
      </c>
      <c r="P19" s="97"/>
      <c r="Q19" s="98"/>
    </row>
    <row r="20" spans="1:17" ht="24" x14ac:dyDescent="0.25">
      <c r="A20" s="131">
        <v>13</v>
      </c>
      <c r="B20" s="132" t="s">
        <v>31</v>
      </c>
      <c r="C20" s="125" t="s">
        <v>65</v>
      </c>
      <c r="D20" s="125" t="s">
        <v>90</v>
      </c>
      <c r="E20" s="125"/>
      <c r="F20" s="125" t="s">
        <v>52</v>
      </c>
      <c r="G20" s="125">
        <v>1</v>
      </c>
      <c r="H20" s="125"/>
      <c r="I20" s="125" t="s">
        <v>34</v>
      </c>
      <c r="J20" s="133">
        <v>40740</v>
      </c>
      <c r="K20" s="125" t="s">
        <v>171</v>
      </c>
      <c r="L20" s="125"/>
      <c r="M20" s="125"/>
      <c r="N20" s="157">
        <v>500000</v>
      </c>
      <c r="O20" s="154">
        <f t="shared" si="0"/>
        <v>500000</v>
      </c>
      <c r="P20" s="125" t="s">
        <v>1023</v>
      </c>
      <c r="Q20" s="155"/>
    </row>
    <row r="21" spans="1:17" s="2" customFormat="1" ht="112.5" customHeight="1" x14ac:dyDescent="0.25">
      <c r="A21" s="131">
        <v>14</v>
      </c>
      <c r="B21" s="132" t="s">
        <v>31</v>
      </c>
      <c r="C21" s="125" t="s">
        <v>66</v>
      </c>
      <c r="D21" s="125" t="s">
        <v>44</v>
      </c>
      <c r="E21" s="125" t="s">
        <v>46</v>
      </c>
      <c r="F21" s="125" t="s">
        <v>33</v>
      </c>
      <c r="G21" s="125">
        <v>200</v>
      </c>
      <c r="H21" s="125"/>
      <c r="I21" s="125" t="s">
        <v>34</v>
      </c>
      <c r="J21" s="133" t="s">
        <v>89</v>
      </c>
      <c r="K21" s="125" t="s">
        <v>171</v>
      </c>
      <c r="L21" s="125"/>
      <c r="M21" s="125"/>
      <c r="N21" s="153">
        <v>50000</v>
      </c>
      <c r="O21" s="154">
        <f t="shared" si="0"/>
        <v>10000000</v>
      </c>
      <c r="P21" s="125" t="s">
        <v>1032</v>
      </c>
      <c r="Q21" s="155"/>
    </row>
    <row r="22" spans="1:17" s="2" customFormat="1" ht="112.5" customHeight="1" x14ac:dyDescent="0.25">
      <c r="A22" s="131">
        <v>15</v>
      </c>
      <c r="B22" s="132" t="s">
        <v>31</v>
      </c>
      <c r="C22" s="125" t="s">
        <v>67</v>
      </c>
      <c r="D22" s="125" t="s">
        <v>44</v>
      </c>
      <c r="E22" s="125" t="s">
        <v>47</v>
      </c>
      <c r="F22" s="125" t="s">
        <v>33</v>
      </c>
      <c r="G22" s="125">
        <v>100</v>
      </c>
      <c r="H22" s="125"/>
      <c r="I22" s="125" t="s">
        <v>34</v>
      </c>
      <c r="J22" s="133">
        <v>40904</v>
      </c>
      <c r="K22" s="125" t="s">
        <v>171</v>
      </c>
      <c r="L22" s="125"/>
      <c r="M22" s="125"/>
      <c r="N22" s="153">
        <v>47000</v>
      </c>
      <c r="O22" s="154">
        <f t="shared" si="0"/>
        <v>4700000</v>
      </c>
      <c r="P22" s="125" t="s">
        <v>1032</v>
      </c>
      <c r="Q22" s="155"/>
    </row>
    <row r="23" spans="1:17" s="2" customFormat="1" ht="36" x14ac:dyDescent="0.25">
      <c r="A23" s="131">
        <v>16</v>
      </c>
      <c r="B23" s="158" t="s">
        <v>31</v>
      </c>
      <c r="C23" s="159" t="s">
        <v>54</v>
      </c>
      <c r="D23" s="159" t="s">
        <v>22</v>
      </c>
      <c r="E23" s="159" t="s">
        <v>45</v>
      </c>
      <c r="F23" s="159" t="s">
        <v>33</v>
      </c>
      <c r="G23" s="159">
        <v>2</v>
      </c>
      <c r="H23" s="160"/>
      <c r="I23" s="159" t="s">
        <v>34</v>
      </c>
      <c r="J23" s="161">
        <v>40907</v>
      </c>
      <c r="K23" s="159" t="s">
        <v>171</v>
      </c>
      <c r="L23" s="160"/>
      <c r="M23" s="160"/>
      <c r="N23" s="162">
        <v>305000</v>
      </c>
      <c r="O23" s="163">
        <f t="shared" si="0"/>
        <v>610000</v>
      </c>
      <c r="P23" s="159" t="s">
        <v>1032</v>
      </c>
      <c r="Q23" s="164"/>
    </row>
  </sheetData>
  <mergeCells count="7">
    <mergeCell ref="A5:A6"/>
    <mergeCell ref="K5:M5"/>
    <mergeCell ref="A1:Q1"/>
    <mergeCell ref="A2:Q2"/>
    <mergeCell ref="F5:F6"/>
    <mergeCell ref="N5:O5"/>
    <mergeCell ref="A3:Q3"/>
  </mergeCells>
  <pageMargins left="0.70866141732283472" right="1.2598425196850394" top="0.74803149606299213" bottom="0.74803149606299213" header="0.31496062992125984" footer="0.31496062992125984"/>
  <pageSetup paperSize="5" orientation="landscape" horizontalDpi="4294967293" r:id="rId1"/>
  <drawing r:id="rId2"/>
  <legacyDrawing r:id="rId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102"/>
  <sheetViews>
    <sheetView view="pageBreakPreview" topLeftCell="A3" zoomScaleNormal="93" zoomScaleSheetLayoutView="100" workbookViewId="0">
      <pane xSplit="1" ySplit="2" topLeftCell="B29" activePane="bottomRight" state="frozen"/>
      <selection activeCell="A3" sqref="A3"/>
      <selection pane="topRight" activeCell="B3" sqref="B3"/>
      <selection pane="bottomLeft" activeCell="A4" sqref="A4"/>
      <selection pane="bottomRight" activeCell="Q74" sqref="Q74"/>
    </sheetView>
  </sheetViews>
  <sheetFormatPr defaultRowHeight="15" x14ac:dyDescent="0.25"/>
  <cols>
    <col min="1" max="1" width="4" style="1" customWidth="1"/>
    <col min="2" max="2" width="14.85546875" customWidth="1"/>
    <col min="3" max="3" width="9.140625" customWidth="1"/>
    <col min="4" max="4" width="12.5703125" customWidth="1"/>
    <col min="5" max="5" width="10.85546875" style="24" customWidth="1"/>
    <col min="6" max="6" width="6.7109375" customWidth="1"/>
    <col min="7" max="7" width="7.42578125" customWidth="1"/>
    <col min="8" max="8" width="10" customWidth="1"/>
    <col min="9" max="9" width="9.85546875" customWidth="1"/>
    <col min="10" max="10" width="11.7109375" customWidth="1"/>
    <col min="11" max="11" width="3.7109375" customWidth="1"/>
    <col min="12" max="12" width="5" customWidth="1"/>
    <col min="13" max="13" width="3.5703125" customWidth="1"/>
    <col min="14" max="15" width="10.42578125" customWidth="1"/>
    <col min="16" max="16" width="7.5703125" customWidth="1"/>
    <col min="17" max="17" width="25.7109375" customWidth="1"/>
  </cols>
  <sheetData>
    <row r="1" spans="1:17" ht="18.75" x14ac:dyDescent="0.3">
      <c r="A1" s="568" t="s">
        <v>13</v>
      </c>
      <c r="B1" s="568"/>
      <c r="C1" s="568"/>
      <c r="D1" s="568"/>
      <c r="E1" s="568"/>
      <c r="F1" s="568"/>
      <c r="G1" s="568"/>
      <c r="H1" s="568"/>
      <c r="I1" s="568"/>
      <c r="J1" s="568"/>
      <c r="K1" s="568"/>
      <c r="L1" s="568"/>
      <c r="M1" s="568"/>
      <c r="N1" s="568"/>
      <c r="O1" s="568"/>
      <c r="P1" s="568"/>
      <c r="Q1" s="568"/>
    </row>
    <row r="2" spans="1:17" ht="18.75" x14ac:dyDescent="0.3">
      <c r="A2" s="568" t="s">
        <v>14</v>
      </c>
      <c r="B2" s="568"/>
      <c r="C2" s="568"/>
      <c r="D2" s="568"/>
      <c r="E2" s="568"/>
      <c r="F2" s="568"/>
      <c r="G2" s="568"/>
      <c r="H2" s="568"/>
      <c r="I2" s="568"/>
      <c r="J2" s="568"/>
      <c r="K2" s="568"/>
      <c r="L2" s="568"/>
      <c r="M2" s="568"/>
      <c r="N2" s="568"/>
      <c r="O2" s="568"/>
      <c r="P2" s="568"/>
      <c r="Q2" s="568"/>
    </row>
    <row r="3" spans="1:17" ht="18.75" x14ac:dyDescent="0.3">
      <c r="A3" s="568" t="s">
        <v>998</v>
      </c>
      <c r="B3" s="568"/>
      <c r="C3" s="568"/>
      <c r="D3" s="568"/>
      <c r="E3" s="568"/>
      <c r="F3" s="568"/>
      <c r="G3" s="568"/>
      <c r="H3" s="568"/>
      <c r="I3" s="568"/>
      <c r="J3" s="568"/>
      <c r="K3" s="568"/>
      <c r="L3" s="568"/>
      <c r="M3" s="568"/>
      <c r="N3" s="568"/>
      <c r="O3" s="568"/>
      <c r="P3" s="568"/>
      <c r="Q3" s="568"/>
    </row>
    <row r="4" spans="1:17" ht="9" customHeight="1" x14ac:dyDescent="0.25"/>
    <row r="5" spans="1:17" s="33" customFormat="1" ht="15" customHeight="1" x14ac:dyDescent="0.2">
      <c r="A5" s="554"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35" customFormat="1" ht="21.75" customHeight="1" x14ac:dyDescent="0.25">
      <c r="A6" s="555"/>
      <c r="B6" s="32" t="s">
        <v>2</v>
      </c>
      <c r="C6" s="32" t="s">
        <v>4</v>
      </c>
      <c r="D6" s="32" t="s">
        <v>4</v>
      </c>
      <c r="E6" s="32" t="s">
        <v>4</v>
      </c>
      <c r="F6" s="555"/>
      <c r="G6" s="32" t="s">
        <v>7</v>
      </c>
      <c r="H6" s="32" t="s">
        <v>10</v>
      </c>
      <c r="I6" s="32" t="s">
        <v>20</v>
      </c>
      <c r="J6" s="32" t="s">
        <v>20</v>
      </c>
      <c r="K6" s="34" t="s">
        <v>18</v>
      </c>
      <c r="L6" s="34" t="s">
        <v>15</v>
      </c>
      <c r="M6" s="34" t="s">
        <v>16</v>
      </c>
      <c r="N6" s="34" t="s">
        <v>24</v>
      </c>
      <c r="O6" s="34" t="s">
        <v>25</v>
      </c>
      <c r="P6" s="32" t="s">
        <v>4</v>
      </c>
      <c r="Q6" s="32" t="s">
        <v>12</v>
      </c>
    </row>
    <row r="7" spans="1:17" ht="5.45" customHeight="1" x14ac:dyDescent="0.25">
      <c r="A7" s="57"/>
      <c r="B7" s="58"/>
      <c r="C7" s="58"/>
      <c r="D7" s="58"/>
      <c r="E7" s="59"/>
      <c r="F7" s="58"/>
      <c r="G7" s="58"/>
      <c r="H7" s="58"/>
      <c r="I7" s="58"/>
      <c r="J7" s="58"/>
      <c r="K7" s="58"/>
      <c r="L7" s="58"/>
      <c r="M7" s="58"/>
      <c r="N7" s="58"/>
      <c r="O7" s="58"/>
      <c r="P7" s="58"/>
      <c r="Q7" s="58"/>
    </row>
    <row r="8" spans="1:17" x14ac:dyDescent="0.25">
      <c r="A8" s="569" t="s">
        <v>990</v>
      </c>
      <c r="B8" s="570"/>
      <c r="C8" s="570"/>
      <c r="D8" s="570"/>
      <c r="E8" s="570"/>
      <c r="F8" s="570"/>
      <c r="G8" s="570"/>
      <c r="H8" s="570"/>
      <c r="I8" s="570"/>
      <c r="J8" s="570"/>
      <c r="K8" s="570"/>
      <c r="L8" s="570"/>
      <c r="M8" s="570"/>
      <c r="N8" s="570"/>
      <c r="O8" s="570"/>
      <c r="P8" s="570"/>
      <c r="Q8" s="571"/>
    </row>
    <row r="9" spans="1:17" ht="150" customHeight="1" x14ac:dyDescent="0.25">
      <c r="A9" s="197">
        <v>1</v>
      </c>
      <c r="B9" s="138" t="s">
        <v>31</v>
      </c>
      <c r="C9" s="139" t="s">
        <v>955</v>
      </c>
      <c r="D9" s="220" t="s">
        <v>922</v>
      </c>
      <c r="E9" s="220" t="s">
        <v>927</v>
      </c>
      <c r="F9" s="139" t="s">
        <v>29</v>
      </c>
      <c r="G9" s="139">
        <v>1</v>
      </c>
      <c r="H9" s="139"/>
      <c r="I9" s="139" t="s">
        <v>34</v>
      </c>
      <c r="J9" s="140">
        <v>44104</v>
      </c>
      <c r="K9" s="139" t="s">
        <v>171</v>
      </c>
      <c r="L9" s="139"/>
      <c r="M9" s="139"/>
      <c r="N9" s="221">
        <v>4500000</v>
      </c>
      <c r="O9" s="166">
        <f t="shared" ref="O9:O70" si="0">G9*N9</f>
        <v>4500000</v>
      </c>
      <c r="P9" s="139" t="s">
        <v>1023</v>
      </c>
      <c r="Q9" s="143"/>
    </row>
    <row r="10" spans="1:17" ht="150" customHeight="1" x14ac:dyDescent="0.25">
      <c r="A10" s="123">
        <v>2</v>
      </c>
      <c r="B10" s="132" t="s">
        <v>31</v>
      </c>
      <c r="C10" s="125" t="s">
        <v>956</v>
      </c>
      <c r="D10" s="222" t="s">
        <v>923</v>
      </c>
      <c r="E10" s="222" t="s">
        <v>153</v>
      </c>
      <c r="F10" s="125" t="s">
        <v>29</v>
      </c>
      <c r="G10" s="125">
        <v>1</v>
      </c>
      <c r="H10" s="125"/>
      <c r="I10" s="125" t="s">
        <v>34</v>
      </c>
      <c r="J10" s="133">
        <v>44104</v>
      </c>
      <c r="K10" s="125" t="s">
        <v>171</v>
      </c>
      <c r="L10" s="125"/>
      <c r="M10" s="125"/>
      <c r="N10" s="223">
        <v>3800000</v>
      </c>
      <c r="O10" s="135">
        <f t="shared" si="0"/>
        <v>3800000</v>
      </c>
      <c r="P10" s="125" t="s">
        <v>1023</v>
      </c>
      <c r="Q10" s="136"/>
    </row>
    <row r="11" spans="1:17" ht="150" customHeight="1" x14ac:dyDescent="0.25">
      <c r="A11" s="123">
        <v>3</v>
      </c>
      <c r="B11" s="158" t="s">
        <v>31</v>
      </c>
      <c r="C11" s="159" t="s">
        <v>957</v>
      </c>
      <c r="D11" s="224" t="s">
        <v>924</v>
      </c>
      <c r="E11" s="159" t="s">
        <v>999</v>
      </c>
      <c r="F11" s="159" t="s">
        <v>29</v>
      </c>
      <c r="G11" s="159">
        <v>1</v>
      </c>
      <c r="H11" s="159"/>
      <c r="I11" s="159" t="s">
        <v>34</v>
      </c>
      <c r="J11" s="161">
        <v>44104</v>
      </c>
      <c r="K11" s="159" t="s">
        <v>171</v>
      </c>
      <c r="L11" s="159"/>
      <c r="M11" s="159"/>
      <c r="N11" s="225">
        <v>3020000</v>
      </c>
      <c r="O11" s="168">
        <f t="shared" ref="O11:O12" si="1">G11*N11</f>
        <v>3020000</v>
      </c>
      <c r="P11" s="159" t="s">
        <v>1023</v>
      </c>
      <c r="Q11" s="169"/>
    </row>
    <row r="12" spans="1:17" s="539" customFormat="1" ht="150" customHeight="1" x14ac:dyDescent="0.25">
      <c r="A12" s="534">
        <v>54</v>
      </c>
      <c r="B12" s="535" t="s">
        <v>1271</v>
      </c>
      <c r="C12" s="536" t="s">
        <v>1259</v>
      </c>
      <c r="D12" s="512" t="s">
        <v>1245</v>
      </c>
      <c r="E12" s="537"/>
      <c r="F12" s="512" t="s">
        <v>476</v>
      </c>
      <c r="G12" s="512">
        <v>1</v>
      </c>
      <c r="H12" s="417"/>
      <c r="I12" s="176" t="s">
        <v>34</v>
      </c>
      <c r="J12" s="417"/>
      <c r="K12" s="512" t="s">
        <v>171</v>
      </c>
      <c r="L12" s="417"/>
      <c r="M12" s="417"/>
      <c r="N12" s="145">
        <v>250000</v>
      </c>
      <c r="O12" s="145">
        <f t="shared" si="1"/>
        <v>250000</v>
      </c>
      <c r="P12" s="159" t="s">
        <v>1023</v>
      </c>
      <c r="Q12" s="538"/>
    </row>
    <row r="13" spans="1:17" ht="24" customHeight="1" x14ac:dyDescent="0.25">
      <c r="A13" s="123"/>
      <c r="B13" s="158"/>
      <c r="C13" s="159"/>
      <c r="D13" s="224"/>
      <c r="E13" s="159"/>
      <c r="F13" s="159"/>
      <c r="G13" s="159"/>
      <c r="H13" s="159"/>
      <c r="I13" s="159"/>
      <c r="J13" s="161"/>
      <c r="K13" s="159"/>
      <c r="L13" s="159"/>
      <c r="M13" s="159"/>
      <c r="N13" s="225"/>
      <c r="O13" s="168"/>
      <c r="P13" s="159"/>
      <c r="Q13" s="169"/>
    </row>
    <row r="14" spans="1:17" x14ac:dyDescent="0.25">
      <c r="A14" s="569" t="s">
        <v>991</v>
      </c>
      <c r="B14" s="570"/>
      <c r="C14" s="570"/>
      <c r="D14" s="570"/>
      <c r="E14" s="570"/>
      <c r="F14" s="570"/>
      <c r="G14" s="570"/>
      <c r="H14" s="570"/>
      <c r="I14" s="570"/>
      <c r="J14" s="570"/>
      <c r="K14" s="570"/>
      <c r="L14" s="570"/>
      <c r="M14" s="570"/>
      <c r="N14" s="570"/>
      <c r="O14" s="570"/>
      <c r="P14" s="570"/>
      <c r="Q14" s="571"/>
    </row>
    <row r="15" spans="1:17" ht="150.6" customHeight="1" x14ac:dyDescent="0.25">
      <c r="A15" s="39">
        <v>4</v>
      </c>
      <c r="B15" s="91" t="s">
        <v>31</v>
      </c>
      <c r="C15" s="82" t="s">
        <v>976</v>
      </c>
      <c r="D15" s="104" t="s">
        <v>924</v>
      </c>
      <c r="E15" s="82" t="s">
        <v>999</v>
      </c>
      <c r="F15" s="82" t="s">
        <v>29</v>
      </c>
      <c r="G15" s="104">
        <v>2</v>
      </c>
      <c r="H15" s="82"/>
      <c r="I15" s="82" t="s">
        <v>34</v>
      </c>
      <c r="J15" s="92">
        <v>44070</v>
      </c>
      <c r="K15" s="82" t="s">
        <v>171</v>
      </c>
      <c r="L15" s="82"/>
      <c r="M15" s="82"/>
      <c r="N15" s="217">
        <v>3020000</v>
      </c>
      <c r="O15" s="94">
        <f t="shared" si="0"/>
        <v>6040000</v>
      </c>
      <c r="P15" s="82"/>
      <c r="Q15" s="218"/>
    </row>
    <row r="16" spans="1:17" ht="150.6" customHeight="1" x14ac:dyDescent="0.25">
      <c r="A16" s="39">
        <v>5</v>
      </c>
      <c r="B16" s="147" t="s">
        <v>31</v>
      </c>
      <c r="C16" s="146" t="s">
        <v>977</v>
      </c>
      <c r="D16" s="66" t="s">
        <v>926</v>
      </c>
      <c r="E16" s="66" t="s">
        <v>186</v>
      </c>
      <c r="F16" s="67" t="s">
        <v>53</v>
      </c>
      <c r="G16" s="66">
        <v>10</v>
      </c>
      <c r="H16" s="146"/>
      <c r="I16" s="146" t="s">
        <v>34</v>
      </c>
      <c r="J16" s="64">
        <v>44072</v>
      </c>
      <c r="K16" s="146" t="s">
        <v>171</v>
      </c>
      <c r="L16" s="146"/>
      <c r="M16" s="146"/>
      <c r="N16" s="68">
        <v>650000</v>
      </c>
      <c r="O16" s="62">
        <f t="shared" si="0"/>
        <v>6500000</v>
      </c>
      <c r="P16" s="146"/>
      <c r="Q16" s="69"/>
    </row>
    <row r="17" spans="1:17" s="2" customFormat="1" ht="150.6" customHeight="1" x14ac:dyDescent="0.25">
      <c r="A17" s="39">
        <v>6</v>
      </c>
      <c r="B17" s="147" t="s">
        <v>31</v>
      </c>
      <c r="C17" s="146" t="s">
        <v>978</v>
      </c>
      <c r="D17" s="66" t="s">
        <v>925</v>
      </c>
      <c r="E17" s="66"/>
      <c r="F17" s="146" t="s">
        <v>29</v>
      </c>
      <c r="G17" s="66">
        <v>2</v>
      </c>
      <c r="H17" s="146"/>
      <c r="I17" s="146" t="s">
        <v>34</v>
      </c>
      <c r="J17" s="64">
        <v>44084</v>
      </c>
      <c r="K17" s="146" t="s">
        <v>171</v>
      </c>
      <c r="L17" s="146"/>
      <c r="M17" s="146"/>
      <c r="N17" s="68">
        <v>375000</v>
      </c>
      <c r="O17" s="62">
        <f t="shared" si="0"/>
        <v>750000</v>
      </c>
      <c r="P17" s="146"/>
      <c r="Q17" s="69"/>
    </row>
    <row r="18" spans="1:17" s="2" customFormat="1" ht="150.6" customHeight="1" x14ac:dyDescent="0.25">
      <c r="A18" s="39">
        <v>7</v>
      </c>
      <c r="B18" s="73" t="s">
        <v>31</v>
      </c>
      <c r="C18" s="51" t="s">
        <v>958</v>
      </c>
      <c r="D18" s="74" t="s">
        <v>922</v>
      </c>
      <c r="E18" s="74" t="s">
        <v>927</v>
      </c>
      <c r="F18" s="51" t="s">
        <v>29</v>
      </c>
      <c r="G18" s="74">
        <v>1</v>
      </c>
      <c r="H18" s="51"/>
      <c r="I18" s="51" t="s">
        <v>34</v>
      </c>
      <c r="J18" s="75">
        <v>44104</v>
      </c>
      <c r="K18" s="51" t="s">
        <v>171</v>
      </c>
      <c r="L18" s="51"/>
      <c r="M18" s="51"/>
      <c r="N18" s="76">
        <v>4500000</v>
      </c>
      <c r="O18" s="77">
        <f t="shared" ref="O18:O19" si="2">G18*N18</f>
        <v>4500000</v>
      </c>
      <c r="P18" s="51"/>
      <c r="Q18" s="219"/>
    </row>
    <row r="19" spans="1:17" s="539" customFormat="1" ht="24" x14ac:dyDescent="0.25">
      <c r="A19" s="534">
        <v>54</v>
      </c>
      <c r="B19" s="535" t="s">
        <v>1271</v>
      </c>
      <c r="C19" s="536" t="s">
        <v>1259</v>
      </c>
      <c r="D19" s="512" t="s">
        <v>1245</v>
      </c>
      <c r="E19" s="537"/>
      <c r="F19" s="512" t="s">
        <v>476</v>
      </c>
      <c r="G19" s="512">
        <v>1</v>
      </c>
      <c r="H19" s="417"/>
      <c r="I19" s="176" t="s">
        <v>34</v>
      </c>
      <c r="J19" s="417"/>
      <c r="K19" s="512" t="s">
        <v>171</v>
      </c>
      <c r="L19" s="417"/>
      <c r="M19" s="417"/>
      <c r="N19" s="145">
        <v>250000</v>
      </c>
      <c r="O19" s="145">
        <f t="shared" si="2"/>
        <v>250000</v>
      </c>
      <c r="P19" s="159" t="s">
        <v>1182</v>
      </c>
      <c r="Q19" s="538"/>
    </row>
    <row r="20" spans="1:17" x14ac:dyDescent="0.25">
      <c r="A20" s="569" t="s">
        <v>993</v>
      </c>
      <c r="B20" s="570"/>
      <c r="C20" s="570"/>
      <c r="D20" s="570"/>
      <c r="E20" s="570"/>
      <c r="F20" s="570"/>
      <c r="G20" s="570"/>
      <c r="H20" s="570"/>
      <c r="I20" s="570"/>
      <c r="J20" s="570"/>
      <c r="K20" s="570"/>
      <c r="L20" s="570"/>
      <c r="M20" s="570"/>
      <c r="N20" s="570"/>
      <c r="O20" s="570"/>
      <c r="P20" s="570"/>
      <c r="Q20" s="571"/>
    </row>
    <row r="21" spans="1:17" s="2" customFormat="1" ht="150.6" customHeight="1" x14ac:dyDescent="0.25">
      <c r="A21" s="514">
        <v>8</v>
      </c>
      <c r="B21" s="515" t="s">
        <v>31</v>
      </c>
      <c r="C21" s="82" t="s">
        <v>959</v>
      </c>
      <c r="D21" s="104" t="s">
        <v>922</v>
      </c>
      <c r="E21" s="104" t="s">
        <v>927</v>
      </c>
      <c r="F21" s="82" t="s">
        <v>29</v>
      </c>
      <c r="G21" s="104">
        <v>1</v>
      </c>
      <c r="H21" s="82"/>
      <c r="I21" s="82" t="s">
        <v>34</v>
      </c>
      <c r="J21" s="92">
        <v>44104</v>
      </c>
      <c r="K21" s="82" t="s">
        <v>171</v>
      </c>
      <c r="L21" s="82"/>
      <c r="M21" s="82"/>
      <c r="N21" s="217">
        <v>4500000</v>
      </c>
      <c r="O21" s="94">
        <f t="shared" si="0"/>
        <v>4500000</v>
      </c>
      <c r="P21" s="82"/>
      <c r="Q21" s="218"/>
    </row>
    <row r="22" spans="1:17" s="2" customFormat="1" ht="150" customHeight="1" x14ac:dyDescent="0.25">
      <c r="A22" s="516">
        <v>9</v>
      </c>
      <c r="B22" s="517" t="s">
        <v>31</v>
      </c>
      <c r="C22" s="401" t="s">
        <v>979</v>
      </c>
      <c r="D22" s="66" t="s">
        <v>924</v>
      </c>
      <c r="E22" s="401" t="s">
        <v>999</v>
      </c>
      <c r="F22" s="401" t="s">
        <v>29</v>
      </c>
      <c r="G22" s="66">
        <v>2</v>
      </c>
      <c r="H22" s="401"/>
      <c r="I22" s="401" t="s">
        <v>34</v>
      </c>
      <c r="J22" s="64">
        <v>44104</v>
      </c>
      <c r="K22" s="401" t="s">
        <v>171</v>
      </c>
      <c r="L22" s="401"/>
      <c r="M22" s="401"/>
      <c r="N22" s="68">
        <v>3020000</v>
      </c>
      <c r="O22" s="62">
        <f>G22*N22</f>
        <v>6040000</v>
      </c>
      <c r="P22" s="401"/>
      <c r="Q22" s="69"/>
    </row>
    <row r="23" spans="1:17" s="2" customFormat="1" ht="150" customHeight="1" x14ac:dyDescent="0.25">
      <c r="A23" s="518">
        <v>10</v>
      </c>
      <c r="B23" s="517" t="s">
        <v>31</v>
      </c>
      <c r="C23" s="44"/>
      <c r="D23" s="364" t="s">
        <v>138</v>
      </c>
      <c r="E23" s="44"/>
      <c r="F23" s="401" t="s">
        <v>53</v>
      </c>
      <c r="G23" s="44">
        <v>1</v>
      </c>
      <c r="H23" s="44"/>
      <c r="I23" s="44" t="s">
        <v>34</v>
      </c>
      <c r="J23" s="519">
        <v>44152</v>
      </c>
      <c r="K23" s="401" t="s">
        <v>171</v>
      </c>
      <c r="L23" s="44"/>
      <c r="M23" s="44"/>
      <c r="N23" s="540">
        <v>6500000</v>
      </c>
      <c r="O23" s="540">
        <v>6500000</v>
      </c>
      <c r="P23" s="44"/>
      <c r="Q23" s="47"/>
    </row>
    <row r="24" spans="1:17" s="529" customFormat="1" ht="150" customHeight="1" x14ac:dyDescent="0.25">
      <c r="A24" s="528">
        <v>45</v>
      </c>
      <c r="B24" s="501" t="s">
        <v>1271</v>
      </c>
      <c r="C24" s="503" t="s">
        <v>1259</v>
      </c>
      <c r="D24" s="419" t="s">
        <v>755</v>
      </c>
      <c r="E24" s="401" t="s">
        <v>1264</v>
      </c>
      <c r="F24" s="401" t="s">
        <v>439</v>
      </c>
      <c r="G24" s="401">
        <v>1</v>
      </c>
      <c r="H24" s="419"/>
      <c r="I24" s="419" t="s">
        <v>34</v>
      </c>
      <c r="J24" s="401"/>
      <c r="K24" s="419" t="s">
        <v>171</v>
      </c>
      <c r="L24" s="419"/>
      <c r="M24" s="401"/>
      <c r="N24" s="61">
        <v>2850000</v>
      </c>
      <c r="O24" s="61">
        <f t="shared" ref="O24:O43" si="3">G24*N24</f>
        <v>2850000</v>
      </c>
      <c r="P24" s="457"/>
      <c r="Q24" s="511"/>
    </row>
    <row r="25" spans="1:17" s="531" customFormat="1" ht="150" customHeight="1" x14ac:dyDescent="0.25">
      <c r="A25" s="530">
        <v>46</v>
      </c>
      <c r="B25" s="502" t="s">
        <v>1271</v>
      </c>
      <c r="C25" s="503" t="s">
        <v>1259</v>
      </c>
      <c r="D25" s="401" t="s">
        <v>755</v>
      </c>
      <c r="E25" s="401" t="s">
        <v>1265</v>
      </c>
      <c r="F25" s="401" t="s">
        <v>439</v>
      </c>
      <c r="G25" s="401">
        <v>2</v>
      </c>
      <c r="H25" s="401"/>
      <c r="I25" s="188" t="s">
        <v>34</v>
      </c>
      <c r="J25" s="401"/>
      <c r="K25" s="401" t="s">
        <v>171</v>
      </c>
      <c r="L25" s="401"/>
      <c r="M25" s="401"/>
      <c r="N25" s="61">
        <v>2400000</v>
      </c>
      <c r="O25" s="61">
        <f t="shared" si="3"/>
        <v>4800000</v>
      </c>
      <c r="P25" s="457"/>
      <c r="Q25" s="458"/>
    </row>
    <row r="26" spans="1:17" s="531" customFormat="1" ht="150" customHeight="1" x14ac:dyDescent="0.25">
      <c r="A26" s="530">
        <v>47</v>
      </c>
      <c r="B26" s="502" t="s">
        <v>1271</v>
      </c>
      <c r="C26" s="44" t="s">
        <v>1259</v>
      </c>
      <c r="D26" s="401" t="s">
        <v>1266</v>
      </c>
      <c r="E26" s="401" t="s">
        <v>1267</v>
      </c>
      <c r="F26" s="401" t="s">
        <v>439</v>
      </c>
      <c r="G26" s="401">
        <v>1</v>
      </c>
      <c r="H26" s="401"/>
      <c r="I26" s="188" t="s">
        <v>34</v>
      </c>
      <c r="J26" s="401"/>
      <c r="K26" s="401" t="s">
        <v>171</v>
      </c>
      <c r="L26" s="401"/>
      <c r="M26" s="401"/>
      <c r="N26" s="61">
        <v>1950000</v>
      </c>
      <c r="O26" s="61">
        <f t="shared" si="3"/>
        <v>1950000</v>
      </c>
      <c r="P26" s="457"/>
      <c r="Q26" s="458"/>
    </row>
    <row r="27" spans="1:17" s="531" customFormat="1" ht="150" customHeight="1" x14ac:dyDescent="0.25">
      <c r="A27" s="530">
        <v>48</v>
      </c>
      <c r="B27" s="502" t="s">
        <v>1271</v>
      </c>
      <c r="C27" s="44" t="s">
        <v>1259</v>
      </c>
      <c r="D27" s="401" t="s">
        <v>1241</v>
      </c>
      <c r="E27" s="401" t="s">
        <v>1268</v>
      </c>
      <c r="F27" s="401" t="s">
        <v>439</v>
      </c>
      <c r="G27" s="401">
        <v>1</v>
      </c>
      <c r="H27" s="401"/>
      <c r="I27" s="188" t="s">
        <v>34</v>
      </c>
      <c r="J27" s="401"/>
      <c r="K27" s="401" t="s">
        <v>171</v>
      </c>
      <c r="L27" s="401"/>
      <c r="M27" s="401"/>
      <c r="N27" s="61">
        <v>850000</v>
      </c>
      <c r="O27" s="61">
        <f t="shared" si="3"/>
        <v>850000</v>
      </c>
      <c r="P27" s="457"/>
      <c r="Q27" s="458"/>
    </row>
    <row r="28" spans="1:17" s="531" customFormat="1" ht="150" customHeight="1" x14ac:dyDescent="0.25">
      <c r="A28" s="530">
        <v>49</v>
      </c>
      <c r="B28" s="502" t="s">
        <v>1271</v>
      </c>
      <c r="C28" s="44" t="s">
        <v>1259</v>
      </c>
      <c r="D28" s="401" t="s">
        <v>1242</v>
      </c>
      <c r="E28" s="401" t="s">
        <v>1269</v>
      </c>
      <c r="F28" s="401" t="s">
        <v>439</v>
      </c>
      <c r="G28" s="401">
        <v>2</v>
      </c>
      <c r="H28" s="401"/>
      <c r="I28" s="188" t="s">
        <v>34</v>
      </c>
      <c r="J28" s="401"/>
      <c r="K28" s="401" t="s">
        <v>171</v>
      </c>
      <c r="L28" s="401"/>
      <c r="M28" s="401"/>
      <c r="N28" s="61">
        <v>750000</v>
      </c>
      <c r="O28" s="61">
        <f t="shared" si="3"/>
        <v>1500000</v>
      </c>
      <c r="P28" s="457"/>
      <c r="Q28" s="458"/>
    </row>
    <row r="29" spans="1:17" s="531" customFormat="1" ht="150" customHeight="1" x14ac:dyDescent="0.25">
      <c r="A29" s="530">
        <v>50</v>
      </c>
      <c r="B29" s="502" t="s">
        <v>1271</v>
      </c>
      <c r="C29" s="503" t="s">
        <v>1259</v>
      </c>
      <c r="D29" s="401" t="s">
        <v>139</v>
      </c>
      <c r="E29" s="401" t="s">
        <v>1270</v>
      </c>
      <c r="F29" s="401" t="s">
        <v>439</v>
      </c>
      <c r="G29" s="401">
        <v>1</v>
      </c>
      <c r="H29" s="457"/>
      <c r="I29" s="188" t="s">
        <v>34</v>
      </c>
      <c r="J29" s="457"/>
      <c r="K29" s="401" t="s">
        <v>171</v>
      </c>
      <c r="L29" s="457"/>
      <c r="M29" s="457"/>
      <c r="N29" s="61">
        <v>1200000</v>
      </c>
      <c r="O29" s="61">
        <f t="shared" si="3"/>
        <v>1200000</v>
      </c>
      <c r="P29" s="457"/>
      <c r="Q29" s="458"/>
    </row>
    <row r="30" spans="1:17" s="531" customFormat="1" ht="150" customHeight="1" x14ac:dyDescent="0.25">
      <c r="A30" s="530">
        <v>51</v>
      </c>
      <c r="B30" s="502" t="s">
        <v>1271</v>
      </c>
      <c r="C30" s="44" t="s">
        <v>1259</v>
      </c>
      <c r="D30" s="401" t="s">
        <v>1243</v>
      </c>
      <c r="E30" s="100"/>
      <c r="F30" s="401" t="s">
        <v>439</v>
      </c>
      <c r="G30" s="401">
        <v>1</v>
      </c>
      <c r="H30" s="457"/>
      <c r="I30" s="188" t="s">
        <v>34</v>
      </c>
      <c r="J30" s="457"/>
      <c r="K30" s="401" t="s">
        <v>171</v>
      </c>
      <c r="L30" s="457"/>
      <c r="M30" s="457"/>
      <c r="N30" s="61">
        <v>650000</v>
      </c>
      <c r="O30" s="61">
        <f t="shared" si="3"/>
        <v>650000</v>
      </c>
      <c r="P30" s="457"/>
      <c r="Q30" s="458"/>
    </row>
    <row r="31" spans="1:17" s="531" customFormat="1" ht="150" customHeight="1" x14ac:dyDescent="0.25">
      <c r="A31" s="530">
        <v>52</v>
      </c>
      <c r="B31" s="502" t="s">
        <v>1271</v>
      </c>
      <c r="C31" s="44" t="s">
        <v>1259</v>
      </c>
      <c r="D31" s="401" t="s">
        <v>1244</v>
      </c>
      <c r="E31" s="100"/>
      <c r="F31" s="401" t="s">
        <v>53</v>
      </c>
      <c r="G31" s="401">
        <v>1</v>
      </c>
      <c r="H31" s="457"/>
      <c r="I31" s="188" t="s">
        <v>34</v>
      </c>
      <c r="J31" s="457"/>
      <c r="K31" s="401" t="s">
        <v>171</v>
      </c>
      <c r="L31" s="457"/>
      <c r="M31" s="457"/>
      <c r="N31" s="61">
        <v>2500000</v>
      </c>
      <c r="O31" s="61">
        <f t="shared" si="3"/>
        <v>2500000</v>
      </c>
      <c r="P31" s="457"/>
      <c r="Q31" s="458"/>
    </row>
    <row r="32" spans="1:17" s="531" customFormat="1" ht="150" customHeight="1" x14ac:dyDescent="0.25">
      <c r="A32" s="530">
        <v>53</v>
      </c>
      <c r="B32" s="502" t="s">
        <v>1271</v>
      </c>
      <c r="C32" s="503" t="s">
        <v>1259</v>
      </c>
      <c r="D32" s="401" t="s">
        <v>1246</v>
      </c>
      <c r="E32" s="100"/>
      <c r="F32" s="401" t="s">
        <v>53</v>
      </c>
      <c r="G32" s="401">
        <v>1</v>
      </c>
      <c r="H32" s="457"/>
      <c r="I32" s="188" t="s">
        <v>34</v>
      </c>
      <c r="J32" s="457"/>
      <c r="K32" s="401" t="s">
        <v>171</v>
      </c>
      <c r="L32" s="457"/>
      <c r="M32" s="457"/>
      <c r="N32" s="61">
        <v>655000</v>
      </c>
      <c r="O32" s="61">
        <f t="shared" si="3"/>
        <v>655000</v>
      </c>
      <c r="P32" s="457"/>
      <c r="Q32" s="458"/>
    </row>
    <row r="33" spans="1:17" s="531" customFormat="1" ht="150.6" customHeight="1" x14ac:dyDescent="0.25">
      <c r="A33" s="530">
        <v>55</v>
      </c>
      <c r="B33" s="502" t="s">
        <v>1271</v>
      </c>
      <c r="C33" s="503" t="s">
        <v>1259</v>
      </c>
      <c r="D33" s="401" t="s">
        <v>1257</v>
      </c>
      <c r="E33" s="401" t="s">
        <v>1247</v>
      </c>
      <c r="F33" s="401" t="s">
        <v>439</v>
      </c>
      <c r="G33" s="401">
        <v>1</v>
      </c>
      <c r="H33" s="457"/>
      <c r="I33" s="188" t="s">
        <v>34</v>
      </c>
      <c r="J33" s="457"/>
      <c r="K33" s="401" t="s">
        <v>171</v>
      </c>
      <c r="L33" s="457"/>
      <c r="M33" s="457"/>
      <c r="N33" s="61">
        <v>350000</v>
      </c>
      <c r="O33" s="61">
        <f t="shared" si="3"/>
        <v>350000</v>
      </c>
      <c r="P33" s="457"/>
      <c r="Q33" s="458"/>
    </row>
    <row r="34" spans="1:17" s="531" customFormat="1" ht="150" customHeight="1" x14ac:dyDescent="0.25">
      <c r="A34" s="530">
        <v>56</v>
      </c>
      <c r="B34" s="502" t="s">
        <v>1271</v>
      </c>
      <c r="C34" s="503" t="s">
        <v>1260</v>
      </c>
      <c r="D34" s="401" t="s">
        <v>1248</v>
      </c>
      <c r="E34" s="401"/>
      <c r="F34" s="401" t="s">
        <v>112</v>
      </c>
      <c r="G34" s="401">
        <v>1</v>
      </c>
      <c r="H34" s="457"/>
      <c r="I34" s="188" t="s">
        <v>34</v>
      </c>
      <c r="J34" s="457"/>
      <c r="K34" s="401" t="s">
        <v>171</v>
      </c>
      <c r="L34" s="457"/>
      <c r="M34" s="457"/>
      <c r="N34" s="61">
        <v>69500</v>
      </c>
      <c r="O34" s="61">
        <f t="shared" si="3"/>
        <v>69500</v>
      </c>
      <c r="P34" s="457"/>
      <c r="Q34" s="458"/>
    </row>
    <row r="35" spans="1:17" s="531" customFormat="1" ht="150" customHeight="1" x14ac:dyDescent="0.25">
      <c r="A35" s="530">
        <v>57</v>
      </c>
      <c r="B35" s="502" t="s">
        <v>1271</v>
      </c>
      <c r="C35" s="503" t="s">
        <v>1260</v>
      </c>
      <c r="D35" s="401" t="s">
        <v>1249</v>
      </c>
      <c r="E35" s="401"/>
      <c r="F35" s="401" t="s">
        <v>112</v>
      </c>
      <c r="G35" s="401">
        <v>1</v>
      </c>
      <c r="H35" s="457"/>
      <c r="I35" s="188" t="s">
        <v>34</v>
      </c>
      <c r="J35" s="457"/>
      <c r="K35" s="401" t="s">
        <v>171</v>
      </c>
      <c r="L35" s="457"/>
      <c r="M35" s="457"/>
      <c r="N35" s="61">
        <v>155000</v>
      </c>
      <c r="O35" s="61">
        <f t="shared" si="3"/>
        <v>155000</v>
      </c>
      <c r="P35" s="457"/>
      <c r="Q35" s="458"/>
    </row>
    <row r="36" spans="1:17" s="531" customFormat="1" ht="150" customHeight="1" x14ac:dyDescent="0.25">
      <c r="A36" s="530">
        <v>58</v>
      </c>
      <c r="B36" s="502" t="s">
        <v>1271</v>
      </c>
      <c r="C36" s="503" t="s">
        <v>1260</v>
      </c>
      <c r="D36" s="401" t="s">
        <v>1250</v>
      </c>
      <c r="E36" s="401"/>
      <c r="F36" s="401" t="s">
        <v>112</v>
      </c>
      <c r="G36" s="401">
        <v>1</v>
      </c>
      <c r="H36" s="457"/>
      <c r="I36" s="188" t="s">
        <v>34</v>
      </c>
      <c r="J36" s="457"/>
      <c r="K36" s="401" t="s">
        <v>171</v>
      </c>
      <c r="L36" s="457"/>
      <c r="M36" s="457"/>
      <c r="N36" s="61">
        <v>50000</v>
      </c>
      <c r="O36" s="61">
        <f t="shared" si="3"/>
        <v>50000</v>
      </c>
      <c r="P36" s="457"/>
      <c r="Q36" s="458"/>
    </row>
    <row r="37" spans="1:17" s="531" customFormat="1" ht="150" customHeight="1" x14ac:dyDescent="0.25">
      <c r="A37" s="530">
        <v>59</v>
      </c>
      <c r="B37" s="502" t="s">
        <v>1271</v>
      </c>
      <c r="C37" s="503" t="s">
        <v>1260</v>
      </c>
      <c r="D37" s="401" t="s">
        <v>1251</v>
      </c>
      <c r="E37" s="401" t="s">
        <v>1253</v>
      </c>
      <c r="F37" s="401" t="s">
        <v>476</v>
      </c>
      <c r="G37" s="401">
        <v>4</v>
      </c>
      <c r="H37" s="457"/>
      <c r="I37" s="188" t="s">
        <v>34</v>
      </c>
      <c r="J37" s="457"/>
      <c r="K37" s="401" t="s">
        <v>171</v>
      </c>
      <c r="L37" s="457"/>
      <c r="M37" s="457"/>
      <c r="N37" s="61">
        <v>68500</v>
      </c>
      <c r="O37" s="61">
        <f t="shared" si="3"/>
        <v>274000</v>
      </c>
      <c r="P37" s="457"/>
      <c r="Q37" s="458"/>
    </row>
    <row r="38" spans="1:17" s="531" customFormat="1" ht="150" customHeight="1" x14ac:dyDescent="0.25">
      <c r="A38" s="530">
        <v>60</v>
      </c>
      <c r="B38" s="502" t="s">
        <v>1271</v>
      </c>
      <c r="C38" s="503" t="s">
        <v>1260</v>
      </c>
      <c r="D38" s="401" t="s">
        <v>1252</v>
      </c>
      <c r="E38" s="401" t="s">
        <v>1253</v>
      </c>
      <c r="F38" s="401" t="s">
        <v>476</v>
      </c>
      <c r="G38" s="401">
        <v>3</v>
      </c>
      <c r="H38" s="457"/>
      <c r="I38" s="188" t="s">
        <v>34</v>
      </c>
      <c r="J38" s="457"/>
      <c r="K38" s="401" t="s">
        <v>171</v>
      </c>
      <c r="L38" s="457"/>
      <c r="M38" s="457"/>
      <c r="N38" s="61">
        <v>81000</v>
      </c>
      <c r="O38" s="61">
        <f t="shared" si="3"/>
        <v>243000</v>
      </c>
      <c r="P38" s="457"/>
      <c r="Q38" s="458"/>
    </row>
    <row r="39" spans="1:17" s="531" customFormat="1" ht="150" customHeight="1" x14ac:dyDescent="0.25">
      <c r="A39" s="530">
        <v>61</v>
      </c>
      <c r="B39" s="502" t="s">
        <v>1271</v>
      </c>
      <c r="C39" s="503" t="s">
        <v>1260</v>
      </c>
      <c r="D39" s="401" t="s">
        <v>1252</v>
      </c>
      <c r="E39" s="401" t="s">
        <v>1253</v>
      </c>
      <c r="F39" s="401" t="s">
        <v>476</v>
      </c>
      <c r="G39" s="401">
        <v>1</v>
      </c>
      <c r="H39" s="457"/>
      <c r="I39" s="188" t="s">
        <v>34</v>
      </c>
      <c r="J39" s="457"/>
      <c r="K39" s="401" t="s">
        <v>171</v>
      </c>
      <c r="L39" s="457"/>
      <c r="M39" s="457"/>
      <c r="N39" s="61">
        <v>125000</v>
      </c>
      <c r="O39" s="61">
        <f t="shared" si="3"/>
        <v>125000</v>
      </c>
      <c r="P39" s="457"/>
      <c r="Q39" s="458"/>
    </row>
    <row r="40" spans="1:17" s="531" customFormat="1" ht="150" customHeight="1" x14ac:dyDescent="0.25">
      <c r="A40" s="530">
        <v>62</v>
      </c>
      <c r="B40" s="502" t="s">
        <v>1271</v>
      </c>
      <c r="C40" s="503" t="s">
        <v>1259</v>
      </c>
      <c r="D40" s="401" t="s">
        <v>1254</v>
      </c>
      <c r="E40" s="401"/>
      <c r="F40" s="401" t="s">
        <v>439</v>
      </c>
      <c r="G40" s="401">
        <v>1</v>
      </c>
      <c r="H40" s="457"/>
      <c r="I40" s="188" t="s">
        <v>34</v>
      </c>
      <c r="J40" s="457"/>
      <c r="K40" s="401" t="s">
        <v>171</v>
      </c>
      <c r="L40" s="457"/>
      <c r="M40" s="457"/>
      <c r="N40" s="61">
        <v>412000</v>
      </c>
      <c r="O40" s="61">
        <f t="shared" si="3"/>
        <v>412000</v>
      </c>
      <c r="P40" s="457"/>
      <c r="Q40" s="458"/>
    </row>
    <row r="41" spans="1:17" s="531" customFormat="1" ht="150" customHeight="1" x14ac:dyDescent="0.25">
      <c r="A41" s="530">
        <v>63</v>
      </c>
      <c r="B41" s="502" t="s">
        <v>1271</v>
      </c>
      <c r="C41" s="503" t="s">
        <v>1260</v>
      </c>
      <c r="D41" s="401" t="s">
        <v>1255</v>
      </c>
      <c r="E41" s="401">
        <v>120</v>
      </c>
      <c r="F41" s="401" t="s">
        <v>476</v>
      </c>
      <c r="G41" s="44">
        <v>2</v>
      </c>
      <c r="H41" s="457"/>
      <c r="I41" s="188" t="s">
        <v>34</v>
      </c>
      <c r="J41" s="457"/>
      <c r="K41" s="401" t="s">
        <v>171</v>
      </c>
      <c r="L41" s="457"/>
      <c r="M41" s="457"/>
      <c r="N41" s="541">
        <v>170000</v>
      </c>
      <c r="O41" s="61">
        <f t="shared" si="3"/>
        <v>340000</v>
      </c>
      <c r="P41" s="457"/>
      <c r="Q41" s="458"/>
    </row>
    <row r="42" spans="1:17" s="531" customFormat="1" ht="150" customHeight="1" x14ac:dyDescent="0.25">
      <c r="A42" s="530">
        <v>64</v>
      </c>
      <c r="B42" s="502" t="s">
        <v>1271</v>
      </c>
      <c r="C42" s="503" t="s">
        <v>1260</v>
      </c>
      <c r="D42" s="401" t="s">
        <v>1272</v>
      </c>
      <c r="E42" s="401">
        <v>160</v>
      </c>
      <c r="F42" s="401" t="s">
        <v>476</v>
      </c>
      <c r="G42" s="44">
        <v>1</v>
      </c>
      <c r="H42" s="457"/>
      <c r="I42" s="188" t="s">
        <v>34</v>
      </c>
      <c r="J42" s="457"/>
      <c r="K42" s="401" t="s">
        <v>171</v>
      </c>
      <c r="L42" s="457"/>
      <c r="M42" s="457"/>
      <c r="N42" s="504">
        <v>148500</v>
      </c>
      <c r="O42" s="61">
        <f t="shared" si="3"/>
        <v>148500</v>
      </c>
      <c r="P42" s="457"/>
      <c r="Q42" s="458"/>
    </row>
    <row r="43" spans="1:17" s="533" customFormat="1" ht="150" customHeight="1" x14ac:dyDescent="0.25">
      <c r="A43" s="532">
        <v>65</v>
      </c>
      <c r="B43" s="502" t="s">
        <v>1271</v>
      </c>
      <c r="C43" s="452" t="s">
        <v>1259</v>
      </c>
      <c r="D43" s="51" t="s">
        <v>1258</v>
      </c>
      <c r="E43" s="462"/>
      <c r="F43" s="51" t="s">
        <v>115</v>
      </c>
      <c r="G43" s="51">
        <v>4</v>
      </c>
      <c r="H43" s="460"/>
      <c r="I43" s="354" t="s">
        <v>34</v>
      </c>
      <c r="J43" s="460"/>
      <c r="K43" s="51" t="s">
        <v>171</v>
      </c>
      <c r="L43" s="460"/>
      <c r="M43" s="460"/>
      <c r="N43" s="505">
        <v>30000</v>
      </c>
      <c r="O43" s="96">
        <f t="shared" si="3"/>
        <v>120000</v>
      </c>
      <c r="P43" s="460"/>
      <c r="Q43" s="461"/>
    </row>
    <row r="44" spans="1:17" s="2" customFormat="1" x14ac:dyDescent="0.2">
      <c r="A44" s="520"/>
      <c r="B44" s="521"/>
      <c r="C44" s="424"/>
      <c r="D44" s="522"/>
      <c r="E44" s="424"/>
      <c r="F44" s="523"/>
      <c r="G44" s="524"/>
      <c r="H44" s="424"/>
      <c r="I44" s="424"/>
      <c r="J44" s="525"/>
      <c r="K44" s="414"/>
      <c r="L44" s="424"/>
      <c r="M44" s="424"/>
      <c r="N44" s="526"/>
      <c r="O44" s="526"/>
      <c r="P44" s="424"/>
      <c r="Q44" s="527"/>
    </row>
    <row r="45" spans="1:17" x14ac:dyDescent="0.25">
      <c r="A45" s="569" t="s">
        <v>989</v>
      </c>
      <c r="B45" s="570"/>
      <c r="C45" s="570"/>
      <c r="D45" s="570"/>
      <c r="E45" s="570"/>
      <c r="F45" s="570"/>
      <c r="G45" s="570"/>
      <c r="H45" s="570"/>
      <c r="I45" s="570"/>
      <c r="J45" s="570"/>
      <c r="K45" s="570"/>
      <c r="L45" s="570"/>
      <c r="M45" s="570"/>
      <c r="N45" s="570"/>
      <c r="O45" s="570"/>
      <c r="P45" s="570"/>
      <c r="Q45" s="571"/>
    </row>
    <row r="46" spans="1:17" s="2" customFormat="1" ht="24" x14ac:dyDescent="0.25">
      <c r="A46" s="197">
        <v>10</v>
      </c>
      <c r="B46" s="138" t="s">
        <v>31</v>
      </c>
      <c r="C46" s="139" t="s">
        <v>391</v>
      </c>
      <c r="D46" s="139" t="s">
        <v>257</v>
      </c>
      <c r="E46" s="139" t="s">
        <v>267</v>
      </c>
      <c r="F46" s="139" t="s">
        <v>29</v>
      </c>
      <c r="G46" s="139">
        <v>1</v>
      </c>
      <c r="H46" s="139"/>
      <c r="I46" s="139" t="s">
        <v>34</v>
      </c>
      <c r="J46" s="140">
        <v>43847</v>
      </c>
      <c r="K46" s="139" t="s">
        <v>171</v>
      </c>
      <c r="L46" s="139"/>
      <c r="M46" s="139"/>
      <c r="N46" s="165">
        <v>36000000</v>
      </c>
      <c r="O46" s="166">
        <f t="shared" ref="O46:O47" si="4">G46*N46</f>
        <v>36000000</v>
      </c>
      <c r="P46" s="139" t="s">
        <v>1034</v>
      </c>
      <c r="Q46" s="143"/>
    </row>
    <row r="47" spans="1:17" s="2" customFormat="1" ht="48" x14ac:dyDescent="0.25">
      <c r="A47" s="123">
        <v>11</v>
      </c>
      <c r="B47" s="132" t="s">
        <v>31</v>
      </c>
      <c r="C47" s="125" t="s">
        <v>973</v>
      </c>
      <c r="D47" s="125" t="s">
        <v>268</v>
      </c>
      <c r="E47" s="125"/>
      <c r="F47" s="125" t="s">
        <v>33</v>
      </c>
      <c r="G47" s="125">
        <v>1</v>
      </c>
      <c r="H47" s="125"/>
      <c r="I47" s="125" t="s">
        <v>992</v>
      </c>
      <c r="J47" s="226" t="s">
        <v>271</v>
      </c>
      <c r="K47" s="125" t="s">
        <v>171</v>
      </c>
      <c r="L47" s="125"/>
      <c r="M47" s="125"/>
      <c r="N47" s="145">
        <v>0</v>
      </c>
      <c r="O47" s="135">
        <f t="shared" si="4"/>
        <v>0</v>
      </c>
      <c r="P47" s="125" t="s">
        <v>1023</v>
      </c>
      <c r="Q47" s="136"/>
    </row>
    <row r="48" spans="1:17" s="2" customFormat="1" ht="48" x14ac:dyDescent="0.25">
      <c r="A48" s="229">
        <v>12</v>
      </c>
      <c r="B48" s="147" t="s">
        <v>31</v>
      </c>
      <c r="C48" s="146" t="s">
        <v>980</v>
      </c>
      <c r="D48" s="66" t="s">
        <v>988</v>
      </c>
      <c r="E48" s="66" t="s">
        <v>186</v>
      </c>
      <c r="F48" s="70" t="s">
        <v>627</v>
      </c>
      <c r="G48" s="66">
        <v>2</v>
      </c>
      <c r="H48" s="146"/>
      <c r="I48" s="71" t="s">
        <v>34</v>
      </c>
      <c r="J48" s="64">
        <v>43893</v>
      </c>
      <c r="K48" s="146" t="s">
        <v>171</v>
      </c>
      <c r="L48" s="146"/>
      <c r="M48" s="146"/>
      <c r="N48" s="68"/>
      <c r="O48" s="62">
        <v>640000</v>
      </c>
      <c r="P48" s="146"/>
      <c r="Q48" s="63"/>
    </row>
    <row r="49" spans="1:17" s="2" customFormat="1" ht="48" x14ac:dyDescent="0.25">
      <c r="A49" s="123">
        <v>13</v>
      </c>
      <c r="B49" s="132" t="s">
        <v>31</v>
      </c>
      <c r="C49" s="125" t="s">
        <v>981</v>
      </c>
      <c r="D49" s="222" t="s">
        <v>928</v>
      </c>
      <c r="E49" s="222" t="s">
        <v>948</v>
      </c>
      <c r="F49" s="227" t="s">
        <v>33</v>
      </c>
      <c r="G49" s="222">
        <v>2</v>
      </c>
      <c r="H49" s="125"/>
      <c r="I49" s="228" t="s">
        <v>34</v>
      </c>
      <c r="J49" s="133">
        <v>43900</v>
      </c>
      <c r="K49" s="125" t="s">
        <v>171</v>
      </c>
      <c r="L49" s="125"/>
      <c r="M49" s="125"/>
      <c r="N49" s="223">
        <v>55000</v>
      </c>
      <c r="O49" s="135">
        <f t="shared" si="0"/>
        <v>110000</v>
      </c>
      <c r="P49" s="125" t="s">
        <v>1037</v>
      </c>
      <c r="Q49" s="136"/>
    </row>
    <row r="50" spans="1:17" s="2" customFormat="1" ht="36" x14ac:dyDescent="0.25">
      <c r="A50" s="197">
        <v>14</v>
      </c>
      <c r="B50" s="132" t="s">
        <v>31</v>
      </c>
      <c r="C50" s="125" t="s">
        <v>974</v>
      </c>
      <c r="D50" s="222" t="s">
        <v>929</v>
      </c>
      <c r="E50" s="222" t="s">
        <v>952</v>
      </c>
      <c r="F50" s="227" t="s">
        <v>29</v>
      </c>
      <c r="G50" s="222">
        <v>1</v>
      </c>
      <c r="H50" s="125"/>
      <c r="I50" s="125" t="s">
        <v>994</v>
      </c>
      <c r="J50" s="133">
        <v>43928</v>
      </c>
      <c r="K50" s="125" t="s">
        <v>171</v>
      </c>
      <c r="L50" s="125"/>
      <c r="M50" s="125"/>
      <c r="N50" s="223"/>
      <c r="O50" s="135">
        <f t="shared" si="0"/>
        <v>0</v>
      </c>
      <c r="P50" s="125" t="s">
        <v>1023</v>
      </c>
      <c r="Q50" s="136"/>
    </row>
    <row r="51" spans="1:17" s="2" customFormat="1" ht="24" x14ac:dyDescent="0.25">
      <c r="A51" s="39">
        <v>15</v>
      </c>
      <c r="B51" s="147" t="s">
        <v>31</v>
      </c>
      <c r="C51" s="146" t="s">
        <v>961</v>
      </c>
      <c r="D51" s="66" t="s">
        <v>930</v>
      </c>
      <c r="E51" s="66"/>
      <c r="F51" s="70"/>
      <c r="G51" s="66"/>
      <c r="H51" s="146"/>
      <c r="I51" s="71"/>
      <c r="J51" s="64"/>
      <c r="K51" s="146" t="s">
        <v>171</v>
      </c>
      <c r="L51" s="146"/>
      <c r="M51" s="146"/>
      <c r="N51" s="68"/>
      <c r="O51" s="62"/>
      <c r="P51" s="146"/>
      <c r="Q51" s="63"/>
    </row>
    <row r="52" spans="1:17" s="2" customFormat="1" ht="24" x14ac:dyDescent="0.25">
      <c r="A52" s="197">
        <v>16</v>
      </c>
      <c r="B52" s="132" t="s">
        <v>31</v>
      </c>
      <c r="C52" s="125" t="s">
        <v>392</v>
      </c>
      <c r="D52" s="222" t="s">
        <v>269</v>
      </c>
      <c r="E52" s="222" t="s">
        <v>270</v>
      </c>
      <c r="F52" s="227" t="s">
        <v>33</v>
      </c>
      <c r="G52" s="222">
        <v>1</v>
      </c>
      <c r="H52" s="125"/>
      <c r="I52" s="228" t="s">
        <v>34</v>
      </c>
      <c r="J52" s="133">
        <v>43944</v>
      </c>
      <c r="K52" s="125" t="s">
        <v>171</v>
      </c>
      <c r="L52" s="125"/>
      <c r="M52" s="125"/>
      <c r="N52" s="223">
        <v>1321000</v>
      </c>
      <c r="O52" s="135">
        <f t="shared" si="0"/>
        <v>1321000</v>
      </c>
      <c r="P52" s="125" t="s">
        <v>1034</v>
      </c>
      <c r="Q52" s="136"/>
    </row>
    <row r="53" spans="1:17" ht="24" x14ac:dyDescent="0.25">
      <c r="A53" s="123">
        <v>17</v>
      </c>
      <c r="B53" s="132" t="s">
        <v>31</v>
      </c>
      <c r="C53" s="125" t="s">
        <v>965</v>
      </c>
      <c r="D53" s="222" t="s">
        <v>931</v>
      </c>
      <c r="E53" s="222"/>
      <c r="F53" s="227" t="s">
        <v>33</v>
      </c>
      <c r="G53" s="222">
        <v>1</v>
      </c>
      <c r="H53" s="125"/>
      <c r="I53" s="228" t="s">
        <v>34</v>
      </c>
      <c r="J53" s="133">
        <v>43957</v>
      </c>
      <c r="K53" s="125" t="s">
        <v>171</v>
      </c>
      <c r="L53" s="125"/>
      <c r="M53" s="125"/>
      <c r="N53" s="223">
        <v>220000</v>
      </c>
      <c r="O53" s="135">
        <f t="shared" si="0"/>
        <v>220000</v>
      </c>
      <c r="P53" s="125" t="s">
        <v>1023</v>
      </c>
      <c r="Q53" s="136" t="s">
        <v>1038</v>
      </c>
    </row>
    <row r="54" spans="1:17" ht="24" x14ac:dyDescent="0.25">
      <c r="A54" s="229">
        <v>18</v>
      </c>
      <c r="B54" s="147" t="s">
        <v>31</v>
      </c>
      <c r="C54" s="146" t="s">
        <v>966</v>
      </c>
      <c r="D54" s="66" t="s">
        <v>932</v>
      </c>
      <c r="E54" s="66"/>
      <c r="F54" s="70" t="s">
        <v>33</v>
      </c>
      <c r="G54" s="66">
        <v>1</v>
      </c>
      <c r="H54" s="146"/>
      <c r="I54" s="71" t="s">
        <v>34</v>
      </c>
      <c r="J54" s="64">
        <v>43957</v>
      </c>
      <c r="K54" s="146" t="s">
        <v>171</v>
      </c>
      <c r="L54" s="146"/>
      <c r="M54" s="146"/>
      <c r="N54" s="68">
        <v>12000</v>
      </c>
      <c r="O54" s="62">
        <f t="shared" si="0"/>
        <v>12000</v>
      </c>
      <c r="P54" s="146"/>
      <c r="Q54" s="63"/>
    </row>
    <row r="55" spans="1:17" ht="36" x14ac:dyDescent="0.25">
      <c r="A55" s="123">
        <v>19</v>
      </c>
      <c r="B55" s="132" t="s">
        <v>31</v>
      </c>
      <c r="C55" s="125" t="s">
        <v>967</v>
      </c>
      <c r="D55" s="222" t="s">
        <v>933</v>
      </c>
      <c r="E55" s="222" t="s">
        <v>949</v>
      </c>
      <c r="F55" s="227" t="s">
        <v>29</v>
      </c>
      <c r="G55" s="222">
        <v>1</v>
      </c>
      <c r="H55" s="125"/>
      <c r="I55" s="125" t="s">
        <v>995</v>
      </c>
      <c r="J55" s="171">
        <v>43994</v>
      </c>
      <c r="K55" s="125" t="s">
        <v>171</v>
      </c>
      <c r="L55" s="125"/>
      <c r="M55" s="125"/>
      <c r="N55" s="223"/>
      <c r="O55" s="135">
        <f t="shared" si="0"/>
        <v>0</v>
      </c>
      <c r="P55" s="125" t="s">
        <v>1032</v>
      </c>
      <c r="Q55" s="136"/>
    </row>
    <row r="56" spans="1:17" ht="48" x14ac:dyDescent="0.25">
      <c r="A56" s="229">
        <v>20</v>
      </c>
      <c r="B56" s="147" t="s">
        <v>31</v>
      </c>
      <c r="C56" s="146" t="s">
        <v>982</v>
      </c>
      <c r="D56" s="66" t="s">
        <v>934</v>
      </c>
      <c r="E56" s="146"/>
      <c r="F56" s="70" t="s">
        <v>33</v>
      </c>
      <c r="G56" s="66">
        <v>17</v>
      </c>
      <c r="H56" s="146"/>
      <c r="I56" s="146" t="s">
        <v>995</v>
      </c>
      <c r="J56" s="181">
        <v>43994</v>
      </c>
      <c r="K56" s="146" t="s">
        <v>171</v>
      </c>
      <c r="L56" s="146"/>
      <c r="M56" s="146"/>
      <c r="N56" s="68"/>
      <c r="O56" s="62">
        <f t="shared" si="0"/>
        <v>0</v>
      </c>
      <c r="P56" s="146"/>
      <c r="Q56" s="63"/>
    </row>
    <row r="57" spans="1:17" ht="36" x14ac:dyDescent="0.25">
      <c r="A57" s="123">
        <v>21</v>
      </c>
      <c r="B57" s="132" t="s">
        <v>31</v>
      </c>
      <c r="C57" s="125" t="s">
        <v>969</v>
      </c>
      <c r="D57" s="222" t="s">
        <v>133</v>
      </c>
      <c r="E57" s="222" t="s">
        <v>954</v>
      </c>
      <c r="F57" s="227" t="s">
        <v>33</v>
      </c>
      <c r="G57" s="222">
        <v>1</v>
      </c>
      <c r="H57" s="125"/>
      <c r="I57" s="125" t="s">
        <v>995</v>
      </c>
      <c r="J57" s="171">
        <v>43994</v>
      </c>
      <c r="K57" s="125" t="s">
        <v>171</v>
      </c>
      <c r="L57" s="125"/>
      <c r="M57" s="125"/>
      <c r="N57" s="223"/>
      <c r="O57" s="135">
        <f t="shared" si="0"/>
        <v>0</v>
      </c>
      <c r="P57" s="125" t="s">
        <v>1034</v>
      </c>
      <c r="Q57" s="136"/>
    </row>
    <row r="58" spans="1:17" ht="112.5" customHeight="1" x14ac:dyDescent="0.25">
      <c r="A58" s="197">
        <v>22</v>
      </c>
      <c r="B58" s="132" t="s">
        <v>31</v>
      </c>
      <c r="C58" s="125" t="s">
        <v>968</v>
      </c>
      <c r="D58" s="222" t="s">
        <v>935</v>
      </c>
      <c r="E58" s="222" t="s">
        <v>950</v>
      </c>
      <c r="F58" s="227" t="s">
        <v>29</v>
      </c>
      <c r="G58" s="222">
        <v>2</v>
      </c>
      <c r="H58" s="125"/>
      <c r="I58" s="228" t="s">
        <v>34</v>
      </c>
      <c r="J58" s="171">
        <v>44000</v>
      </c>
      <c r="K58" s="125" t="s">
        <v>171</v>
      </c>
      <c r="L58" s="125"/>
      <c r="M58" s="125"/>
      <c r="N58" s="223">
        <v>1200000</v>
      </c>
      <c r="O58" s="135">
        <f t="shared" si="0"/>
        <v>2400000</v>
      </c>
      <c r="P58" s="125" t="s">
        <v>1032</v>
      </c>
      <c r="Q58" s="136"/>
    </row>
    <row r="59" spans="1:17" ht="112.5" customHeight="1" x14ac:dyDescent="0.25">
      <c r="A59" s="123">
        <v>23</v>
      </c>
      <c r="B59" s="132" t="s">
        <v>31</v>
      </c>
      <c r="C59" s="125" t="s">
        <v>983</v>
      </c>
      <c r="D59" s="222" t="s">
        <v>936</v>
      </c>
      <c r="E59" s="222" t="s">
        <v>214</v>
      </c>
      <c r="F59" s="227" t="s">
        <v>439</v>
      </c>
      <c r="G59" s="222">
        <v>4</v>
      </c>
      <c r="H59" s="125"/>
      <c r="I59" s="228" t="s">
        <v>34</v>
      </c>
      <c r="J59" s="133">
        <v>44006</v>
      </c>
      <c r="K59" s="125" t="s">
        <v>171</v>
      </c>
      <c r="L59" s="125"/>
      <c r="M59" s="125"/>
      <c r="N59" s="223">
        <v>650000</v>
      </c>
      <c r="O59" s="135">
        <f t="shared" si="0"/>
        <v>2600000</v>
      </c>
      <c r="P59" s="125" t="s">
        <v>1032</v>
      </c>
      <c r="Q59" s="136"/>
    </row>
    <row r="60" spans="1:17" ht="112.5" customHeight="1" x14ac:dyDescent="0.25">
      <c r="A60" s="197">
        <v>24</v>
      </c>
      <c r="B60" s="132" t="s">
        <v>31</v>
      </c>
      <c r="C60" s="125" t="s">
        <v>984</v>
      </c>
      <c r="D60" s="222" t="s">
        <v>937</v>
      </c>
      <c r="E60" s="222" t="s">
        <v>232</v>
      </c>
      <c r="F60" s="227" t="s">
        <v>33</v>
      </c>
      <c r="G60" s="222">
        <v>4</v>
      </c>
      <c r="H60" s="125"/>
      <c r="I60" s="228" t="s">
        <v>34</v>
      </c>
      <c r="J60" s="133">
        <v>44012</v>
      </c>
      <c r="K60" s="125" t="s">
        <v>171</v>
      </c>
      <c r="L60" s="125"/>
      <c r="M60" s="125"/>
      <c r="N60" s="223">
        <v>27500</v>
      </c>
      <c r="O60" s="135">
        <f t="shared" si="0"/>
        <v>110000</v>
      </c>
      <c r="P60" s="125" t="s">
        <v>1032</v>
      </c>
      <c r="Q60" s="136"/>
    </row>
    <row r="61" spans="1:17" ht="48" x14ac:dyDescent="0.25">
      <c r="A61" s="123">
        <v>25</v>
      </c>
      <c r="B61" s="132" t="s">
        <v>31</v>
      </c>
      <c r="C61" s="125" t="s">
        <v>987</v>
      </c>
      <c r="D61" s="222" t="s">
        <v>938</v>
      </c>
      <c r="E61" s="222" t="s">
        <v>153</v>
      </c>
      <c r="F61" s="227" t="s">
        <v>53</v>
      </c>
      <c r="G61" s="222">
        <v>5</v>
      </c>
      <c r="H61" s="125"/>
      <c r="I61" s="228" t="s">
        <v>34</v>
      </c>
      <c r="J61" s="133">
        <v>43985</v>
      </c>
      <c r="K61" s="125" t="s">
        <v>171</v>
      </c>
      <c r="L61" s="125"/>
      <c r="M61" s="125"/>
      <c r="N61" s="223">
        <v>1000000</v>
      </c>
      <c r="O61" s="135">
        <f t="shared" si="0"/>
        <v>5000000</v>
      </c>
      <c r="P61" s="125" t="s">
        <v>1032</v>
      </c>
      <c r="Q61" s="136"/>
    </row>
    <row r="62" spans="1:17" ht="112.5" customHeight="1" x14ac:dyDescent="0.25">
      <c r="A62" s="197">
        <v>26</v>
      </c>
      <c r="B62" s="132" t="s">
        <v>31</v>
      </c>
      <c r="C62" s="125" t="s">
        <v>962</v>
      </c>
      <c r="D62" s="222" t="s">
        <v>936</v>
      </c>
      <c r="E62" s="222" t="s">
        <v>214</v>
      </c>
      <c r="F62" s="227" t="s">
        <v>53</v>
      </c>
      <c r="G62" s="222">
        <v>1</v>
      </c>
      <c r="H62" s="125"/>
      <c r="I62" s="228" t="s">
        <v>34</v>
      </c>
      <c r="J62" s="133">
        <v>43986</v>
      </c>
      <c r="K62" s="125" t="s">
        <v>171</v>
      </c>
      <c r="L62" s="125"/>
      <c r="M62" s="125"/>
      <c r="N62" s="223">
        <v>4750000</v>
      </c>
      <c r="O62" s="135">
        <f t="shared" si="0"/>
        <v>4750000</v>
      </c>
      <c r="P62" s="125" t="s">
        <v>1032</v>
      </c>
      <c r="Q62" s="136"/>
    </row>
    <row r="63" spans="1:17" ht="112.5" customHeight="1" x14ac:dyDescent="0.25">
      <c r="A63" s="123">
        <v>27</v>
      </c>
      <c r="B63" s="132" t="s">
        <v>31</v>
      </c>
      <c r="C63" s="125" t="s">
        <v>986</v>
      </c>
      <c r="D63" s="230" t="s">
        <v>939</v>
      </c>
      <c r="E63" s="222" t="s">
        <v>232</v>
      </c>
      <c r="F63" s="227" t="s">
        <v>33</v>
      </c>
      <c r="G63" s="222">
        <v>4</v>
      </c>
      <c r="H63" s="125"/>
      <c r="I63" s="228" t="s">
        <v>34</v>
      </c>
      <c r="J63" s="133">
        <v>43986</v>
      </c>
      <c r="K63" s="125" t="s">
        <v>171</v>
      </c>
      <c r="L63" s="125"/>
      <c r="M63" s="125"/>
      <c r="N63" s="223">
        <v>15000</v>
      </c>
      <c r="O63" s="135">
        <f t="shared" si="0"/>
        <v>60000</v>
      </c>
      <c r="P63" s="125" t="s">
        <v>1032</v>
      </c>
      <c r="Q63" s="136"/>
    </row>
    <row r="64" spans="1:17" ht="112.5" customHeight="1" x14ac:dyDescent="0.25">
      <c r="A64" s="197">
        <v>28</v>
      </c>
      <c r="B64" s="132" t="s">
        <v>31</v>
      </c>
      <c r="C64" s="125" t="s">
        <v>963</v>
      </c>
      <c r="D64" s="230" t="s">
        <v>940</v>
      </c>
      <c r="E64" s="222" t="s">
        <v>214</v>
      </c>
      <c r="F64" s="227" t="s">
        <v>53</v>
      </c>
      <c r="G64" s="222">
        <v>1</v>
      </c>
      <c r="H64" s="125"/>
      <c r="I64" s="125" t="s">
        <v>996</v>
      </c>
      <c r="J64" s="171">
        <v>44012</v>
      </c>
      <c r="K64" s="125" t="s">
        <v>171</v>
      </c>
      <c r="L64" s="125"/>
      <c r="M64" s="125"/>
      <c r="N64" s="223"/>
      <c r="O64" s="135">
        <f t="shared" si="0"/>
        <v>0</v>
      </c>
      <c r="P64" s="125" t="s">
        <v>1032</v>
      </c>
      <c r="Q64" s="136"/>
    </row>
    <row r="65" spans="1:17" ht="36" x14ac:dyDescent="0.25">
      <c r="A65" s="123">
        <v>29</v>
      </c>
      <c r="B65" s="132" t="s">
        <v>31</v>
      </c>
      <c r="C65" s="125" t="s">
        <v>970</v>
      </c>
      <c r="D65" s="230" t="s">
        <v>941</v>
      </c>
      <c r="E65" s="222" t="s">
        <v>232</v>
      </c>
      <c r="F65" s="227"/>
      <c r="G65" s="222">
        <v>1</v>
      </c>
      <c r="H65" s="125"/>
      <c r="I65" s="125" t="s">
        <v>996</v>
      </c>
      <c r="J65" s="171">
        <v>44012</v>
      </c>
      <c r="K65" s="125" t="s">
        <v>171</v>
      </c>
      <c r="L65" s="125"/>
      <c r="M65" s="125"/>
      <c r="N65" s="223"/>
      <c r="O65" s="135">
        <f t="shared" si="0"/>
        <v>0</v>
      </c>
      <c r="P65" s="125"/>
      <c r="Q65" s="136" t="s">
        <v>1039</v>
      </c>
    </row>
    <row r="66" spans="1:17" ht="112.5" customHeight="1" x14ac:dyDescent="0.25">
      <c r="A66" s="197">
        <v>30</v>
      </c>
      <c r="B66" s="132" t="s">
        <v>31</v>
      </c>
      <c r="C66" s="125" t="s">
        <v>971</v>
      </c>
      <c r="D66" s="230" t="s">
        <v>942</v>
      </c>
      <c r="E66" s="222" t="s">
        <v>232</v>
      </c>
      <c r="F66" s="227" t="s">
        <v>29</v>
      </c>
      <c r="G66" s="222">
        <v>1</v>
      </c>
      <c r="H66" s="125"/>
      <c r="I66" s="125" t="s">
        <v>996</v>
      </c>
      <c r="J66" s="171">
        <v>44012</v>
      </c>
      <c r="K66" s="125" t="s">
        <v>171</v>
      </c>
      <c r="L66" s="125"/>
      <c r="M66" s="125"/>
      <c r="N66" s="223"/>
      <c r="O66" s="135">
        <f t="shared" si="0"/>
        <v>0</v>
      </c>
      <c r="P66" s="125" t="s">
        <v>1032</v>
      </c>
      <c r="Q66" s="136"/>
    </row>
    <row r="67" spans="1:17" ht="36" x14ac:dyDescent="0.25">
      <c r="A67" s="123">
        <v>31</v>
      </c>
      <c r="B67" s="132" t="s">
        <v>31</v>
      </c>
      <c r="C67" s="125" t="s">
        <v>964</v>
      </c>
      <c r="D67" s="230" t="s">
        <v>928</v>
      </c>
      <c r="E67" s="222" t="s">
        <v>951</v>
      </c>
      <c r="F67" s="227" t="s">
        <v>53</v>
      </c>
      <c r="G67" s="222">
        <v>1</v>
      </c>
      <c r="H67" s="125"/>
      <c r="I67" s="125" t="s">
        <v>996</v>
      </c>
      <c r="J67" s="171">
        <v>44012</v>
      </c>
      <c r="K67" s="125" t="s">
        <v>171</v>
      </c>
      <c r="L67" s="125"/>
      <c r="M67" s="125"/>
      <c r="N67" s="223"/>
      <c r="O67" s="135">
        <f t="shared" si="0"/>
        <v>0</v>
      </c>
      <c r="P67" s="125" t="s">
        <v>1037</v>
      </c>
      <c r="Q67" s="136"/>
    </row>
    <row r="68" spans="1:17" ht="24" x14ac:dyDescent="0.25">
      <c r="A68" s="197">
        <v>32</v>
      </c>
      <c r="B68" s="132" t="s">
        <v>31</v>
      </c>
      <c r="C68" s="125" t="s">
        <v>969</v>
      </c>
      <c r="D68" s="230" t="s">
        <v>943</v>
      </c>
      <c r="E68" s="222" t="s">
        <v>953</v>
      </c>
      <c r="F68" s="227" t="s">
        <v>29</v>
      </c>
      <c r="G68" s="222">
        <v>1</v>
      </c>
      <c r="H68" s="125"/>
      <c r="I68" s="228" t="s">
        <v>34</v>
      </c>
      <c r="J68" s="133">
        <v>44068</v>
      </c>
      <c r="K68" s="125" t="s">
        <v>171</v>
      </c>
      <c r="L68" s="125"/>
      <c r="M68" s="125"/>
      <c r="N68" s="223">
        <v>5200000</v>
      </c>
      <c r="O68" s="135">
        <f t="shared" si="0"/>
        <v>5200000</v>
      </c>
      <c r="P68" s="125" t="s">
        <v>1032</v>
      </c>
      <c r="Q68" s="136"/>
    </row>
    <row r="69" spans="1:17" ht="24" x14ac:dyDescent="0.25">
      <c r="A69" s="123">
        <v>33</v>
      </c>
      <c r="B69" s="132" t="s">
        <v>31</v>
      </c>
      <c r="C69" s="125" t="s">
        <v>972</v>
      </c>
      <c r="D69" s="230" t="s">
        <v>944</v>
      </c>
      <c r="E69" s="222"/>
      <c r="F69" s="227" t="s">
        <v>29</v>
      </c>
      <c r="G69" s="222">
        <v>1</v>
      </c>
      <c r="H69" s="125"/>
      <c r="I69" s="228" t="s">
        <v>34</v>
      </c>
      <c r="J69" s="133">
        <v>44071</v>
      </c>
      <c r="K69" s="125" t="s">
        <v>171</v>
      </c>
      <c r="L69" s="125"/>
      <c r="M69" s="125"/>
      <c r="N69" s="223">
        <v>1250000</v>
      </c>
      <c r="O69" s="135">
        <f t="shared" si="0"/>
        <v>1250000</v>
      </c>
      <c r="P69" s="125" t="s">
        <v>1032</v>
      </c>
      <c r="Q69" s="136"/>
    </row>
    <row r="70" spans="1:17" ht="36" x14ac:dyDescent="0.25">
      <c r="A70" s="229">
        <v>34</v>
      </c>
      <c r="B70" s="147" t="s">
        <v>31</v>
      </c>
      <c r="C70" s="146" t="s">
        <v>985</v>
      </c>
      <c r="D70" s="72" t="s">
        <v>945</v>
      </c>
      <c r="E70" s="66" t="s">
        <v>947</v>
      </c>
      <c r="F70" s="70" t="s">
        <v>112</v>
      </c>
      <c r="G70" s="66">
        <v>4</v>
      </c>
      <c r="H70" s="146"/>
      <c r="I70" s="71" t="s">
        <v>34</v>
      </c>
      <c r="J70" s="64">
        <v>44089</v>
      </c>
      <c r="K70" s="146" t="s">
        <v>171</v>
      </c>
      <c r="L70" s="146"/>
      <c r="M70" s="146"/>
      <c r="N70" s="68">
        <v>220000</v>
      </c>
      <c r="O70" s="62">
        <f t="shared" si="0"/>
        <v>880000</v>
      </c>
      <c r="P70" s="146"/>
      <c r="Q70" s="63"/>
    </row>
    <row r="71" spans="1:17" x14ac:dyDescent="0.25">
      <c r="A71" s="39">
        <v>35</v>
      </c>
      <c r="B71" s="147" t="s">
        <v>31</v>
      </c>
      <c r="C71" s="146" t="s">
        <v>975</v>
      </c>
      <c r="D71" s="72" t="s">
        <v>946</v>
      </c>
      <c r="E71" s="66"/>
      <c r="F71" s="70" t="s">
        <v>29</v>
      </c>
      <c r="G71" s="66">
        <v>1</v>
      </c>
      <c r="H71" s="146"/>
      <c r="I71" s="71" t="s">
        <v>34</v>
      </c>
      <c r="J71" s="64">
        <v>44100</v>
      </c>
      <c r="K71" s="146" t="s">
        <v>171</v>
      </c>
      <c r="L71" s="146"/>
      <c r="M71" s="146"/>
      <c r="N71" s="68"/>
      <c r="O71" s="62">
        <v>550000</v>
      </c>
      <c r="P71" s="146"/>
      <c r="Q71" s="63"/>
    </row>
    <row r="72" spans="1:17" ht="112.5" customHeight="1" x14ac:dyDescent="0.25">
      <c r="A72" s="197">
        <v>36</v>
      </c>
      <c r="B72" s="183" t="s">
        <v>31</v>
      </c>
      <c r="C72" s="184" t="s">
        <v>964</v>
      </c>
      <c r="D72" s="445" t="s">
        <v>939</v>
      </c>
      <c r="E72" s="446" t="s">
        <v>232</v>
      </c>
      <c r="F72" s="447" t="s">
        <v>33</v>
      </c>
      <c r="G72" s="446">
        <v>1</v>
      </c>
      <c r="H72" s="184"/>
      <c r="I72" s="448" t="s">
        <v>34</v>
      </c>
      <c r="J72" s="449">
        <v>44103</v>
      </c>
      <c r="K72" s="184" t="s">
        <v>171</v>
      </c>
      <c r="L72" s="184"/>
      <c r="M72" s="184"/>
      <c r="N72" s="450"/>
      <c r="O72" s="451">
        <v>15000</v>
      </c>
      <c r="P72" s="184" t="s">
        <v>1034</v>
      </c>
      <c r="Q72" s="185"/>
    </row>
    <row r="73" spans="1:17" ht="150.6" customHeight="1" x14ac:dyDescent="0.25">
      <c r="A73" s="39">
        <v>37</v>
      </c>
      <c r="B73" s="500">
        <v>44175</v>
      </c>
      <c r="C73" s="44" t="s">
        <v>1259</v>
      </c>
      <c r="D73" s="188" t="s">
        <v>1227</v>
      </c>
      <c r="E73" s="188" t="s">
        <v>186</v>
      </c>
      <c r="F73" s="444" t="s">
        <v>1238</v>
      </c>
      <c r="G73" s="188">
        <v>6</v>
      </c>
      <c r="H73" s="401"/>
      <c r="I73" s="71" t="s">
        <v>34</v>
      </c>
      <c r="J73" s="464">
        <v>44175</v>
      </c>
      <c r="K73" s="401" t="s">
        <v>171</v>
      </c>
      <c r="L73" s="349"/>
      <c r="M73" s="349"/>
      <c r="N73" s="463">
        <v>1800000</v>
      </c>
      <c r="O73" s="443">
        <v>1800000</v>
      </c>
      <c r="P73" s="349"/>
      <c r="Q73" s="350"/>
    </row>
    <row r="74" spans="1:17" ht="150.6" customHeight="1" x14ac:dyDescent="0.25">
      <c r="A74" s="407">
        <v>38</v>
      </c>
      <c r="B74" s="500">
        <v>44177</v>
      </c>
      <c r="C74" s="44" t="s">
        <v>1261</v>
      </c>
      <c r="D74" s="188" t="s">
        <v>1228</v>
      </c>
      <c r="E74" s="66"/>
      <c r="F74" s="444" t="s">
        <v>1236</v>
      </c>
      <c r="G74" s="188">
        <v>6</v>
      </c>
      <c r="H74" s="401"/>
      <c r="I74" s="71" t="s">
        <v>34</v>
      </c>
      <c r="J74" s="464">
        <v>44177</v>
      </c>
      <c r="K74" s="401" t="s">
        <v>171</v>
      </c>
      <c r="L74" s="349"/>
      <c r="M74" s="349"/>
      <c r="N74" s="349"/>
      <c r="O74" s="443">
        <v>3500000</v>
      </c>
      <c r="P74" s="349"/>
      <c r="Q74" s="350"/>
    </row>
    <row r="75" spans="1:17" ht="150.6" customHeight="1" x14ac:dyDescent="0.25">
      <c r="A75" s="407">
        <v>39</v>
      </c>
      <c r="B75" s="500">
        <v>44182</v>
      </c>
      <c r="C75" s="44" t="s">
        <v>1260</v>
      </c>
      <c r="D75" s="188" t="s">
        <v>1229</v>
      </c>
      <c r="E75" s="66"/>
      <c r="F75" s="444" t="s">
        <v>1237</v>
      </c>
      <c r="G75" s="188">
        <v>1</v>
      </c>
      <c r="H75" s="401"/>
      <c r="I75" s="71" t="s">
        <v>34</v>
      </c>
      <c r="J75" s="464">
        <v>44182</v>
      </c>
      <c r="K75" s="401" t="s">
        <v>171</v>
      </c>
      <c r="L75" s="349"/>
      <c r="M75" s="349"/>
      <c r="N75" s="349"/>
      <c r="O75" s="443">
        <v>60000</v>
      </c>
      <c r="P75" s="349"/>
      <c r="Q75" s="350"/>
    </row>
    <row r="76" spans="1:17" ht="150.6" customHeight="1" x14ac:dyDescent="0.25">
      <c r="A76" s="407">
        <v>40</v>
      </c>
      <c r="B76" s="500">
        <v>44188</v>
      </c>
      <c r="C76" s="44" t="s">
        <v>1262</v>
      </c>
      <c r="D76" s="188" t="s">
        <v>1230</v>
      </c>
      <c r="E76" s="188" t="s">
        <v>1235</v>
      </c>
      <c r="F76" s="444" t="s">
        <v>439</v>
      </c>
      <c r="G76" s="188">
        <v>1</v>
      </c>
      <c r="H76" s="401"/>
      <c r="I76" s="71" t="s">
        <v>34</v>
      </c>
      <c r="J76" s="464">
        <v>44188</v>
      </c>
      <c r="K76" s="401" t="s">
        <v>171</v>
      </c>
      <c r="L76" s="349"/>
      <c r="M76" s="349"/>
      <c r="N76" s="349"/>
      <c r="O76" s="443">
        <v>5485000</v>
      </c>
      <c r="P76" s="349"/>
      <c r="Q76" s="350"/>
    </row>
    <row r="77" spans="1:17" ht="150.6" customHeight="1" x14ac:dyDescent="0.25">
      <c r="A77" s="407">
        <v>41</v>
      </c>
      <c r="B77" s="500">
        <v>44188</v>
      </c>
      <c r="C77" s="44" t="s">
        <v>1263</v>
      </c>
      <c r="D77" s="188" t="s">
        <v>1231</v>
      </c>
      <c r="E77" s="188"/>
      <c r="F77" s="444" t="s">
        <v>644</v>
      </c>
      <c r="G77" s="188">
        <v>1</v>
      </c>
      <c r="H77" s="401"/>
      <c r="I77" s="71" t="s">
        <v>34</v>
      </c>
      <c r="J77" s="464">
        <v>44188</v>
      </c>
      <c r="K77" s="401" t="s">
        <v>171</v>
      </c>
      <c r="L77" s="349"/>
      <c r="M77" s="349"/>
      <c r="N77" s="349"/>
      <c r="O77" s="443">
        <v>900000</v>
      </c>
      <c r="P77" s="349"/>
      <c r="Q77" s="350"/>
    </row>
    <row r="78" spans="1:17" ht="150.6" customHeight="1" x14ac:dyDescent="0.25">
      <c r="A78" s="407">
        <v>42</v>
      </c>
      <c r="B78" s="500">
        <v>44188</v>
      </c>
      <c r="C78" s="44" t="s">
        <v>1262</v>
      </c>
      <c r="D78" s="188" t="s">
        <v>1232</v>
      </c>
      <c r="E78" s="188" t="s">
        <v>240</v>
      </c>
      <c r="F78" s="444" t="s">
        <v>439</v>
      </c>
      <c r="G78" s="188">
        <v>1</v>
      </c>
      <c r="H78" s="401"/>
      <c r="I78" s="71" t="s">
        <v>34</v>
      </c>
      <c r="J78" s="464">
        <v>44188</v>
      </c>
      <c r="K78" s="401" t="s">
        <v>171</v>
      </c>
      <c r="L78" s="349"/>
      <c r="M78" s="349"/>
      <c r="N78" s="349"/>
      <c r="O78" s="443">
        <v>5950000</v>
      </c>
      <c r="P78" s="349"/>
      <c r="Q78" s="350"/>
    </row>
    <row r="79" spans="1:17" ht="150.6" customHeight="1" x14ac:dyDescent="0.25">
      <c r="A79" s="407">
        <v>43</v>
      </c>
      <c r="B79" s="500">
        <v>44193</v>
      </c>
      <c r="C79" s="44" t="s">
        <v>1259</v>
      </c>
      <c r="D79" s="188" t="s">
        <v>1233</v>
      </c>
      <c r="E79" s="188"/>
      <c r="F79" s="444" t="s">
        <v>1239</v>
      </c>
      <c r="G79" s="188">
        <v>8</v>
      </c>
      <c r="H79" s="401"/>
      <c r="I79" s="71" t="s">
        <v>34</v>
      </c>
      <c r="J79" s="464">
        <v>44193</v>
      </c>
      <c r="K79" s="401" t="s">
        <v>171</v>
      </c>
      <c r="L79" s="349"/>
      <c r="M79" s="349"/>
      <c r="N79" s="349"/>
      <c r="O79" s="443">
        <v>5200000</v>
      </c>
      <c r="P79" s="349"/>
      <c r="Q79" s="350"/>
    </row>
    <row r="80" spans="1:17" ht="150.6" customHeight="1" x14ac:dyDescent="0.25">
      <c r="A80" s="407">
        <v>44</v>
      </c>
      <c r="B80" s="502">
        <v>44195</v>
      </c>
      <c r="C80" s="424" t="s">
        <v>1262</v>
      </c>
      <c r="D80" s="188" t="s">
        <v>1234</v>
      </c>
      <c r="E80" s="506" t="s">
        <v>240</v>
      </c>
      <c r="F80" s="507" t="s">
        <v>439</v>
      </c>
      <c r="G80" s="506">
        <v>1</v>
      </c>
      <c r="H80" s="401"/>
      <c r="I80" s="71" t="s">
        <v>34</v>
      </c>
      <c r="J80" s="508">
        <v>44195</v>
      </c>
      <c r="K80" s="401" t="s">
        <v>171</v>
      </c>
      <c r="L80" s="349"/>
      <c r="M80" s="509"/>
      <c r="N80" s="509"/>
      <c r="O80" s="510">
        <v>6000000</v>
      </c>
      <c r="P80" s="509"/>
      <c r="Q80" s="350"/>
    </row>
    <row r="81" spans="1:17" ht="150.6" customHeight="1" x14ac:dyDescent="0.25">
      <c r="A81" s="407">
        <v>45</v>
      </c>
      <c r="B81" s="501" t="s">
        <v>1271</v>
      </c>
      <c r="C81" s="503"/>
      <c r="D81" s="419" t="s">
        <v>1273</v>
      </c>
      <c r="E81" s="401"/>
      <c r="F81" s="401" t="s">
        <v>1274</v>
      </c>
      <c r="G81" s="401">
        <v>1</v>
      </c>
      <c r="H81" s="419"/>
      <c r="I81" s="419" t="s">
        <v>34</v>
      </c>
      <c r="J81" s="401"/>
      <c r="K81" s="419" t="s">
        <v>171</v>
      </c>
      <c r="L81" s="419"/>
      <c r="M81" s="401"/>
      <c r="N81" s="61">
        <v>275000</v>
      </c>
      <c r="O81" s="61">
        <f t="shared" ref="O81" si="5">G81*N81</f>
        <v>275000</v>
      </c>
      <c r="P81" s="457"/>
      <c r="Q81" s="511"/>
    </row>
    <row r="82" spans="1:17" x14ac:dyDescent="0.25">
      <c r="A82" s="407"/>
      <c r="B82" s="501"/>
      <c r="C82" s="503"/>
      <c r="D82" s="419"/>
      <c r="E82" s="401"/>
      <c r="F82" s="401"/>
      <c r="G82" s="401"/>
      <c r="H82" s="419"/>
      <c r="I82" s="419"/>
      <c r="J82" s="401"/>
      <c r="K82" s="419"/>
      <c r="L82" s="419"/>
      <c r="M82" s="401"/>
      <c r="N82" s="61"/>
      <c r="O82" s="61"/>
      <c r="P82" s="457"/>
      <c r="Q82" s="511"/>
    </row>
    <row r="83" spans="1:17" x14ac:dyDescent="0.25">
      <c r="A83" s="407"/>
      <c r="B83" s="501"/>
      <c r="C83" s="503"/>
      <c r="D83" s="401"/>
      <c r="E83" s="401"/>
      <c r="F83" s="401"/>
      <c r="G83" s="401"/>
      <c r="H83" s="401"/>
      <c r="I83" s="188"/>
      <c r="J83" s="401"/>
      <c r="K83" s="401"/>
      <c r="L83" s="401"/>
      <c r="M83" s="401"/>
      <c r="N83" s="61"/>
      <c r="O83" s="61"/>
      <c r="P83" s="457"/>
      <c r="Q83" s="458"/>
    </row>
    <row r="84" spans="1:17" x14ac:dyDescent="0.25">
      <c r="A84" s="407"/>
      <c r="B84" s="501"/>
      <c r="C84" s="503"/>
      <c r="D84" s="401"/>
      <c r="E84" s="401"/>
      <c r="F84" s="401"/>
      <c r="G84" s="401"/>
      <c r="H84" s="401"/>
      <c r="I84" s="188"/>
      <c r="J84" s="401"/>
      <c r="K84" s="401"/>
      <c r="L84" s="401"/>
      <c r="M84" s="401"/>
      <c r="N84" s="61"/>
      <c r="O84" s="61"/>
      <c r="P84" s="457"/>
      <c r="Q84" s="458"/>
    </row>
    <row r="85" spans="1:17" x14ac:dyDescent="0.25">
      <c r="A85" s="407"/>
      <c r="B85" s="501"/>
      <c r="C85" s="503"/>
      <c r="D85" s="401"/>
      <c r="E85" s="401"/>
      <c r="F85" s="401"/>
      <c r="G85" s="401"/>
      <c r="H85" s="401"/>
      <c r="I85" s="188"/>
      <c r="J85" s="401"/>
      <c r="K85" s="401"/>
      <c r="L85" s="401"/>
      <c r="M85" s="401"/>
      <c r="N85" s="61"/>
      <c r="O85" s="61"/>
      <c r="P85" s="457"/>
      <c r="Q85" s="458"/>
    </row>
    <row r="86" spans="1:17" x14ac:dyDescent="0.25">
      <c r="A86" s="407"/>
      <c r="B86" s="501"/>
      <c r="C86" s="503"/>
      <c r="D86" s="401"/>
      <c r="E86" s="401"/>
      <c r="F86" s="401"/>
      <c r="G86" s="401"/>
      <c r="H86" s="401"/>
      <c r="I86" s="188"/>
      <c r="J86" s="401"/>
      <c r="K86" s="401"/>
      <c r="L86" s="401"/>
      <c r="M86" s="401"/>
      <c r="N86" s="61"/>
      <c r="O86" s="61"/>
      <c r="P86" s="457"/>
      <c r="Q86" s="458"/>
    </row>
    <row r="87" spans="1:17" x14ac:dyDescent="0.25">
      <c r="A87" s="407"/>
      <c r="B87" s="501"/>
      <c r="C87" s="503"/>
      <c r="D87" s="401"/>
      <c r="E87" s="401"/>
      <c r="F87" s="401"/>
      <c r="G87" s="401"/>
      <c r="H87" s="457"/>
      <c r="I87" s="188"/>
      <c r="J87" s="457"/>
      <c r="K87" s="401"/>
      <c r="L87" s="457"/>
      <c r="M87" s="457"/>
      <c r="N87" s="61"/>
      <c r="O87" s="61"/>
      <c r="P87" s="457"/>
      <c r="Q87" s="458"/>
    </row>
    <row r="88" spans="1:17" x14ac:dyDescent="0.25">
      <c r="A88" s="407"/>
      <c r="B88" s="501"/>
      <c r="C88" s="503"/>
      <c r="D88" s="401"/>
      <c r="E88" s="100"/>
      <c r="F88" s="401"/>
      <c r="G88" s="401"/>
      <c r="H88" s="457"/>
      <c r="I88" s="188"/>
      <c r="J88" s="457"/>
      <c r="K88" s="401"/>
      <c r="L88" s="457"/>
      <c r="M88" s="457"/>
      <c r="N88" s="61"/>
      <c r="O88" s="61"/>
      <c r="P88" s="457"/>
      <c r="Q88" s="458"/>
    </row>
    <row r="89" spans="1:17" x14ac:dyDescent="0.25">
      <c r="A89" s="407"/>
      <c r="B89" s="501"/>
      <c r="C89" s="503"/>
      <c r="D89" s="401"/>
      <c r="E89" s="100"/>
      <c r="F89" s="401"/>
      <c r="G89" s="401"/>
      <c r="H89" s="457"/>
      <c r="I89" s="188"/>
      <c r="J89" s="457"/>
      <c r="K89" s="401"/>
      <c r="L89" s="457"/>
      <c r="M89" s="457"/>
      <c r="N89" s="61"/>
      <c r="O89" s="61"/>
      <c r="P89" s="457"/>
      <c r="Q89" s="458"/>
    </row>
    <row r="90" spans="1:17" x14ac:dyDescent="0.25">
      <c r="A90" s="407"/>
      <c r="B90" s="501"/>
      <c r="C90" s="503"/>
      <c r="D90" s="401"/>
      <c r="E90" s="100"/>
      <c r="F90" s="401"/>
      <c r="G90" s="401"/>
      <c r="H90" s="457"/>
      <c r="I90" s="188"/>
      <c r="J90" s="457"/>
      <c r="K90" s="401"/>
      <c r="L90" s="457"/>
      <c r="M90" s="457"/>
      <c r="N90" s="61"/>
      <c r="O90" s="61"/>
      <c r="P90" s="457"/>
      <c r="Q90" s="458"/>
    </row>
    <row r="91" spans="1:17" x14ac:dyDescent="0.25">
      <c r="A91" s="407"/>
      <c r="B91" s="501"/>
      <c r="C91" s="503"/>
      <c r="D91" s="401"/>
      <c r="E91" s="100"/>
      <c r="F91" s="401"/>
      <c r="G91" s="401"/>
      <c r="H91" s="457"/>
      <c r="I91" s="188"/>
      <c r="J91" s="457"/>
      <c r="K91" s="401"/>
      <c r="L91" s="457"/>
      <c r="M91" s="457"/>
      <c r="N91" s="61"/>
      <c r="O91" s="61"/>
      <c r="P91" s="457"/>
      <c r="Q91" s="458"/>
    </row>
    <row r="92" spans="1:17" x14ac:dyDescent="0.25">
      <c r="A92" s="407"/>
      <c r="B92" s="501"/>
      <c r="C92" s="503"/>
      <c r="D92" s="401"/>
      <c r="E92" s="401"/>
      <c r="F92" s="401"/>
      <c r="G92" s="401"/>
      <c r="H92" s="457"/>
      <c r="I92" s="188"/>
      <c r="J92" s="457"/>
      <c r="K92" s="401"/>
      <c r="L92" s="457"/>
      <c r="M92" s="457"/>
      <c r="N92" s="61"/>
      <c r="O92" s="61"/>
      <c r="P92" s="457"/>
      <c r="Q92" s="458"/>
    </row>
    <row r="93" spans="1:17" x14ac:dyDescent="0.25">
      <c r="A93" s="407"/>
      <c r="B93" s="501"/>
      <c r="C93" s="503"/>
      <c r="D93" s="401"/>
      <c r="E93" s="401"/>
      <c r="F93" s="401"/>
      <c r="G93" s="401"/>
      <c r="H93" s="457"/>
      <c r="I93" s="188"/>
      <c r="J93" s="457"/>
      <c r="K93" s="401"/>
      <c r="L93" s="457"/>
      <c r="M93" s="457"/>
      <c r="N93" s="61"/>
      <c r="O93" s="61"/>
      <c r="P93" s="457"/>
      <c r="Q93" s="458"/>
    </row>
    <row r="94" spans="1:17" x14ac:dyDescent="0.25">
      <c r="A94" s="407"/>
      <c r="B94" s="501"/>
      <c r="C94" s="503"/>
      <c r="D94" s="401"/>
      <c r="E94" s="401"/>
      <c r="F94" s="401"/>
      <c r="G94" s="401"/>
      <c r="H94" s="457"/>
      <c r="I94" s="188"/>
      <c r="J94" s="457"/>
      <c r="K94" s="401"/>
      <c r="L94" s="457"/>
      <c r="M94" s="457"/>
      <c r="N94" s="61"/>
      <c r="O94" s="61"/>
      <c r="P94" s="457"/>
      <c r="Q94" s="458"/>
    </row>
    <row r="95" spans="1:17" x14ac:dyDescent="0.25">
      <c r="A95" s="407"/>
      <c r="B95" s="501"/>
      <c r="C95" s="503"/>
      <c r="D95" s="401"/>
      <c r="E95" s="401"/>
      <c r="F95" s="401"/>
      <c r="G95" s="401"/>
      <c r="H95" s="457"/>
      <c r="I95" s="188"/>
      <c r="J95" s="457"/>
      <c r="K95" s="401"/>
      <c r="L95" s="457"/>
      <c r="M95" s="457"/>
      <c r="N95" s="61"/>
      <c r="O95" s="61"/>
      <c r="P95" s="457"/>
      <c r="Q95" s="458"/>
    </row>
    <row r="96" spans="1:17" x14ac:dyDescent="0.25">
      <c r="A96" s="407"/>
      <c r="B96" s="501"/>
      <c r="C96" s="503"/>
      <c r="D96" s="401"/>
      <c r="E96" s="401"/>
      <c r="F96" s="401"/>
      <c r="G96" s="401"/>
      <c r="H96" s="457"/>
      <c r="I96" s="188"/>
      <c r="J96" s="457"/>
      <c r="K96" s="401"/>
      <c r="L96" s="457"/>
      <c r="M96" s="457"/>
      <c r="N96" s="61"/>
      <c r="O96" s="61"/>
      <c r="P96" s="457"/>
      <c r="Q96" s="458"/>
    </row>
    <row r="97" spans="1:17" x14ac:dyDescent="0.25">
      <c r="A97" s="407"/>
      <c r="B97" s="501"/>
      <c r="C97" s="503"/>
      <c r="D97" s="401"/>
      <c r="E97" s="401"/>
      <c r="F97" s="401"/>
      <c r="G97" s="401"/>
      <c r="H97" s="457"/>
      <c r="I97" s="188"/>
      <c r="J97" s="457"/>
      <c r="K97" s="401"/>
      <c r="L97" s="457"/>
      <c r="M97" s="457"/>
      <c r="N97" s="61"/>
      <c r="O97" s="61"/>
      <c r="P97" s="457"/>
      <c r="Q97" s="458"/>
    </row>
    <row r="98" spans="1:17" x14ac:dyDescent="0.25">
      <c r="A98" s="407"/>
      <c r="B98" s="501"/>
      <c r="C98" s="503"/>
      <c r="D98" s="401"/>
      <c r="E98" s="401"/>
      <c r="F98" s="401"/>
      <c r="G98" s="401"/>
      <c r="H98" s="457"/>
      <c r="I98" s="188"/>
      <c r="J98" s="457"/>
      <c r="K98" s="401"/>
      <c r="L98" s="457"/>
      <c r="M98" s="457"/>
      <c r="N98" s="61"/>
      <c r="O98" s="61"/>
      <c r="P98" s="457"/>
      <c r="Q98" s="458"/>
    </row>
    <row r="99" spans="1:17" x14ac:dyDescent="0.25">
      <c r="A99" s="407"/>
      <c r="B99" s="501"/>
      <c r="C99" s="503"/>
      <c r="D99" s="401"/>
      <c r="E99" s="401"/>
      <c r="F99" s="401"/>
      <c r="G99" s="401"/>
      <c r="H99" s="457"/>
      <c r="I99" s="188"/>
      <c r="J99" s="457"/>
      <c r="K99" s="401"/>
      <c r="L99" s="457"/>
      <c r="M99" s="457"/>
      <c r="N99" s="61"/>
      <c r="O99" s="61"/>
      <c r="P99" s="457"/>
      <c r="Q99" s="458"/>
    </row>
    <row r="100" spans="1:17" x14ac:dyDescent="0.25">
      <c r="A100" s="407"/>
      <c r="B100" s="501"/>
      <c r="C100" s="503"/>
      <c r="D100" s="401"/>
      <c r="E100" s="401"/>
      <c r="F100" s="401"/>
      <c r="G100" s="44"/>
      <c r="H100" s="457"/>
      <c r="I100" s="188"/>
      <c r="J100" s="457"/>
      <c r="K100" s="401"/>
      <c r="L100" s="457"/>
      <c r="M100" s="457"/>
      <c r="N100" s="504"/>
      <c r="O100" s="61"/>
      <c r="P100" s="457"/>
      <c r="Q100" s="458"/>
    </row>
    <row r="101" spans="1:17" x14ac:dyDescent="0.25">
      <c r="A101" s="407"/>
      <c r="B101" s="501"/>
      <c r="C101" s="503"/>
      <c r="D101" s="401"/>
      <c r="E101" s="401"/>
      <c r="F101" s="401"/>
      <c r="G101" s="44"/>
      <c r="H101" s="457"/>
      <c r="I101" s="188"/>
      <c r="J101" s="457"/>
      <c r="K101" s="401"/>
      <c r="L101" s="457"/>
      <c r="M101" s="457"/>
      <c r="N101" s="504"/>
      <c r="O101" s="61"/>
      <c r="P101" s="457"/>
      <c r="Q101" s="458"/>
    </row>
    <row r="102" spans="1:17" x14ac:dyDescent="0.25">
      <c r="A102" s="407"/>
      <c r="B102" s="501"/>
      <c r="C102" s="452"/>
      <c r="D102" s="51"/>
      <c r="E102" s="462"/>
      <c r="F102" s="51"/>
      <c r="G102" s="51"/>
      <c r="H102" s="460"/>
      <c r="I102" s="354"/>
      <c r="J102" s="460"/>
      <c r="K102" s="51"/>
      <c r="L102" s="460"/>
      <c r="M102" s="460"/>
      <c r="N102" s="505"/>
      <c r="O102" s="96"/>
      <c r="P102" s="460"/>
      <c r="Q102" s="461"/>
    </row>
  </sheetData>
  <mergeCells count="11">
    <mergeCell ref="A8:Q8"/>
    <mergeCell ref="A14:Q14"/>
    <mergeCell ref="A20:Q20"/>
    <mergeCell ref="A45:Q45"/>
    <mergeCell ref="A1:Q1"/>
    <mergeCell ref="A2:Q2"/>
    <mergeCell ref="A5:A6"/>
    <mergeCell ref="F5:F6"/>
    <mergeCell ref="K5:M5"/>
    <mergeCell ref="N5:O5"/>
    <mergeCell ref="A3:Q3"/>
  </mergeCells>
  <phoneticPr fontId="9" type="noConversion"/>
  <pageMargins left="0.22" right="1.02" top="0.74803149606299213" bottom="0.74803149606299213" header="0.31496062992125984" footer="0.31496062992125984"/>
  <pageSetup paperSize="5" fitToHeight="0" orientation="landscape" horizontalDpi="4294967294" r:id="rId1"/>
  <drawing r:id="rId2"/>
  <legacyDrawing r:id="rId3"/>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9"/>
  <sheetViews>
    <sheetView topLeftCell="A3" zoomScaleNormal="100" workbookViewId="0">
      <pane xSplit="1" ySplit="2" topLeftCell="B5" activePane="bottomRight" state="frozen"/>
      <selection activeCell="A3" sqref="A3"/>
      <selection pane="topRight" activeCell="B3" sqref="B3"/>
      <selection pane="bottomLeft" activeCell="A4" sqref="A4"/>
      <selection pane="bottomRight" activeCell="R11" sqref="R11"/>
    </sheetView>
  </sheetViews>
  <sheetFormatPr defaultRowHeight="15" x14ac:dyDescent="0.25"/>
  <cols>
    <col min="1" max="1" width="4" style="1" customWidth="1"/>
    <col min="2" max="2" width="13.42578125" customWidth="1"/>
    <col min="3" max="3" width="9.7109375" customWidth="1"/>
    <col min="4" max="4" width="12.5703125" customWidth="1"/>
    <col min="5" max="5" width="10.85546875" style="24" customWidth="1"/>
    <col min="6" max="6" width="6.7109375" customWidth="1"/>
    <col min="7" max="7" width="7.42578125" customWidth="1"/>
    <col min="8" max="8" width="10" customWidth="1"/>
    <col min="9" max="9" width="9.85546875" customWidth="1"/>
    <col min="10" max="10" width="11.7109375" customWidth="1"/>
    <col min="11" max="12" width="5" customWidth="1"/>
    <col min="13" max="13" width="3.5703125" customWidth="1"/>
    <col min="14" max="15" width="10.42578125" customWidth="1"/>
    <col min="16" max="16" width="7.5703125" customWidth="1"/>
    <col min="17" max="17" width="12.42578125" customWidth="1"/>
  </cols>
  <sheetData>
    <row r="1" spans="1:17" ht="18.75" x14ac:dyDescent="0.3">
      <c r="A1" s="568" t="s">
        <v>13</v>
      </c>
      <c r="B1" s="568"/>
      <c r="C1" s="568"/>
      <c r="D1" s="568"/>
      <c r="E1" s="568"/>
      <c r="F1" s="568"/>
      <c r="G1" s="568"/>
      <c r="H1" s="568"/>
      <c r="I1" s="568"/>
      <c r="J1" s="568"/>
      <c r="K1" s="568"/>
      <c r="L1" s="568"/>
      <c r="M1" s="568"/>
      <c r="N1" s="568"/>
      <c r="O1" s="568"/>
      <c r="P1" s="568"/>
      <c r="Q1" s="568"/>
    </row>
    <row r="2" spans="1:17" ht="18.75" x14ac:dyDescent="0.3">
      <c r="A2" s="568" t="s">
        <v>14</v>
      </c>
      <c r="B2" s="568"/>
      <c r="C2" s="568"/>
      <c r="D2" s="568"/>
      <c r="E2" s="568"/>
      <c r="F2" s="568"/>
      <c r="G2" s="568"/>
      <c r="H2" s="568"/>
      <c r="I2" s="568"/>
      <c r="J2" s="568"/>
      <c r="K2" s="568"/>
      <c r="L2" s="568"/>
      <c r="M2" s="568"/>
      <c r="N2" s="568"/>
      <c r="O2" s="568"/>
      <c r="P2" s="568"/>
      <c r="Q2" s="568"/>
    </row>
    <row r="3" spans="1:17" ht="18.75" x14ac:dyDescent="0.3">
      <c r="A3" s="568" t="s">
        <v>1240</v>
      </c>
      <c r="B3" s="568"/>
      <c r="C3" s="568"/>
      <c r="D3" s="568"/>
      <c r="E3" s="568"/>
      <c r="F3" s="568"/>
      <c r="G3" s="568"/>
      <c r="H3" s="568"/>
      <c r="I3" s="568"/>
      <c r="J3" s="568"/>
      <c r="K3" s="568"/>
      <c r="L3" s="568"/>
      <c r="M3" s="568"/>
      <c r="N3" s="568"/>
      <c r="O3" s="568"/>
      <c r="P3" s="568"/>
      <c r="Q3" s="568"/>
    </row>
    <row r="4" spans="1:17" ht="9" customHeight="1" x14ac:dyDescent="0.25"/>
    <row r="5" spans="1:17" s="33" customFormat="1" ht="15" customHeight="1" x14ac:dyDescent="0.2">
      <c r="A5" s="554"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35" customFormat="1" ht="21.75" customHeight="1" x14ac:dyDescent="0.25">
      <c r="A6" s="555"/>
      <c r="B6" s="442" t="s">
        <v>2</v>
      </c>
      <c r="C6" s="442" t="s">
        <v>4</v>
      </c>
      <c r="D6" s="442" t="s">
        <v>4</v>
      </c>
      <c r="E6" s="442" t="s">
        <v>4</v>
      </c>
      <c r="F6" s="555"/>
      <c r="G6" s="442" t="s">
        <v>7</v>
      </c>
      <c r="H6" s="442" t="s">
        <v>10</v>
      </c>
      <c r="I6" s="442" t="s">
        <v>20</v>
      </c>
      <c r="J6" s="442" t="s">
        <v>20</v>
      </c>
      <c r="K6" s="34" t="s">
        <v>18</v>
      </c>
      <c r="L6" s="34" t="s">
        <v>15</v>
      </c>
      <c r="M6" s="34" t="s">
        <v>16</v>
      </c>
      <c r="N6" s="34" t="s">
        <v>24</v>
      </c>
      <c r="O6" s="34" t="s">
        <v>25</v>
      </c>
      <c r="P6" s="442" t="s">
        <v>4</v>
      </c>
      <c r="Q6" s="442" t="s">
        <v>12</v>
      </c>
    </row>
    <row r="7" spans="1:17" ht="5.45" customHeight="1" x14ac:dyDescent="0.25">
      <c r="A7" s="57"/>
      <c r="B7" s="58"/>
      <c r="C7" s="58"/>
      <c r="D7" s="58"/>
      <c r="E7" s="59"/>
      <c r="F7" s="58"/>
      <c r="G7" s="58"/>
      <c r="H7" s="58"/>
      <c r="I7" s="58"/>
      <c r="J7" s="58"/>
      <c r="K7" s="58"/>
      <c r="L7" s="58"/>
      <c r="M7" s="58"/>
      <c r="N7" s="58"/>
      <c r="O7" s="58"/>
      <c r="P7" s="58"/>
      <c r="Q7" s="58"/>
    </row>
    <row r="8" spans="1:17" x14ac:dyDescent="0.25">
      <c r="A8" s="569" t="s">
        <v>993</v>
      </c>
      <c r="B8" s="570"/>
      <c r="C8" s="570"/>
      <c r="D8" s="570"/>
      <c r="E8" s="570"/>
      <c r="F8" s="570"/>
      <c r="G8" s="570"/>
      <c r="H8" s="570"/>
      <c r="I8" s="570"/>
      <c r="J8" s="570"/>
      <c r="K8" s="570"/>
      <c r="L8" s="570"/>
      <c r="M8" s="570"/>
      <c r="N8" s="570"/>
      <c r="O8" s="570"/>
      <c r="P8" s="570"/>
      <c r="Q8" s="571"/>
    </row>
    <row r="9" spans="1:17" x14ac:dyDescent="0.25">
      <c r="A9" s="10">
        <v>1</v>
      </c>
      <c r="B9" s="453"/>
      <c r="C9" s="359" t="s">
        <v>1259</v>
      </c>
      <c r="D9" s="82" t="s">
        <v>755</v>
      </c>
      <c r="E9" s="82" t="s">
        <v>1264</v>
      </c>
      <c r="F9" s="82" t="s">
        <v>439</v>
      </c>
      <c r="G9" s="82">
        <v>1</v>
      </c>
      <c r="H9" s="82"/>
      <c r="I9" s="82" t="s">
        <v>34</v>
      </c>
      <c r="J9" s="82"/>
      <c r="K9" s="401" t="s">
        <v>171</v>
      </c>
      <c r="L9" s="82"/>
      <c r="M9" s="82"/>
      <c r="N9" s="374">
        <v>2850000</v>
      </c>
      <c r="O9" s="374">
        <f t="shared" ref="O9:O19" si="0">G9*N9</f>
        <v>2850000</v>
      </c>
      <c r="P9" s="454"/>
      <c r="Q9" s="455"/>
    </row>
    <row r="10" spans="1:17" x14ac:dyDescent="0.25">
      <c r="A10" s="10">
        <v>2</v>
      </c>
      <c r="B10" s="456"/>
      <c r="C10" s="349" t="s">
        <v>1259</v>
      </c>
      <c r="D10" s="401" t="s">
        <v>755</v>
      </c>
      <c r="E10" s="401" t="s">
        <v>1265</v>
      </c>
      <c r="F10" s="401" t="s">
        <v>439</v>
      </c>
      <c r="G10" s="401">
        <v>2</v>
      </c>
      <c r="H10" s="401"/>
      <c r="I10" s="188" t="s">
        <v>34</v>
      </c>
      <c r="J10" s="401"/>
      <c r="K10" s="401" t="s">
        <v>171</v>
      </c>
      <c r="L10" s="401"/>
      <c r="M10" s="401"/>
      <c r="N10" s="370">
        <v>2400000</v>
      </c>
      <c r="O10" s="370">
        <f t="shared" si="0"/>
        <v>4800000</v>
      </c>
      <c r="P10" s="457"/>
      <c r="Q10" s="458"/>
    </row>
    <row r="11" spans="1:17" ht="24" x14ac:dyDescent="0.25">
      <c r="A11" s="10">
        <v>3</v>
      </c>
      <c r="B11" s="456"/>
      <c r="C11" s="349" t="s">
        <v>1259</v>
      </c>
      <c r="D11" s="401" t="s">
        <v>1266</v>
      </c>
      <c r="E11" s="401" t="s">
        <v>1267</v>
      </c>
      <c r="F11" s="401" t="s">
        <v>439</v>
      </c>
      <c r="G11" s="401">
        <v>1</v>
      </c>
      <c r="H11" s="401"/>
      <c r="I11" s="188" t="s">
        <v>34</v>
      </c>
      <c r="J11" s="401"/>
      <c r="K11" s="401" t="s">
        <v>171</v>
      </c>
      <c r="L11" s="401"/>
      <c r="M11" s="401"/>
      <c r="N11" s="370">
        <v>1950000</v>
      </c>
      <c r="O11" s="370">
        <f t="shared" si="0"/>
        <v>1950000</v>
      </c>
      <c r="P11" s="457"/>
      <c r="Q11" s="458"/>
    </row>
    <row r="12" spans="1:17" ht="36" x14ac:dyDescent="0.25">
      <c r="A12" s="10">
        <v>4</v>
      </c>
      <c r="B12" s="456"/>
      <c r="C12" s="349" t="s">
        <v>1259</v>
      </c>
      <c r="D12" s="401" t="s">
        <v>1241</v>
      </c>
      <c r="E12" s="401" t="s">
        <v>1268</v>
      </c>
      <c r="F12" s="401" t="s">
        <v>439</v>
      </c>
      <c r="G12" s="401">
        <v>1</v>
      </c>
      <c r="H12" s="401"/>
      <c r="I12" s="188" t="s">
        <v>34</v>
      </c>
      <c r="J12" s="401"/>
      <c r="K12" s="401" t="s">
        <v>171</v>
      </c>
      <c r="L12" s="401"/>
      <c r="M12" s="401"/>
      <c r="N12" s="370">
        <v>850000</v>
      </c>
      <c r="O12" s="370">
        <f t="shared" si="0"/>
        <v>850000</v>
      </c>
      <c r="P12" s="457"/>
      <c r="Q12" s="458"/>
    </row>
    <row r="13" spans="1:17" ht="36" x14ac:dyDescent="0.25">
      <c r="A13" s="10">
        <v>5</v>
      </c>
      <c r="B13" s="456"/>
      <c r="C13" s="349" t="s">
        <v>1259</v>
      </c>
      <c r="D13" s="401" t="s">
        <v>1242</v>
      </c>
      <c r="E13" s="401" t="s">
        <v>1269</v>
      </c>
      <c r="F13" s="401" t="s">
        <v>439</v>
      </c>
      <c r="G13" s="401">
        <v>2</v>
      </c>
      <c r="H13" s="401"/>
      <c r="I13" s="188" t="s">
        <v>34</v>
      </c>
      <c r="J13" s="401"/>
      <c r="K13" s="401" t="s">
        <v>171</v>
      </c>
      <c r="L13" s="401"/>
      <c r="M13" s="401"/>
      <c r="N13" s="370">
        <v>750000</v>
      </c>
      <c r="O13" s="370">
        <f t="shared" si="0"/>
        <v>1500000</v>
      </c>
      <c r="P13" s="457"/>
      <c r="Q13" s="458"/>
    </row>
    <row r="14" spans="1:17" x14ac:dyDescent="0.25">
      <c r="A14" s="10">
        <v>6</v>
      </c>
      <c r="B14" s="456"/>
      <c r="C14" s="349" t="s">
        <v>1259</v>
      </c>
      <c r="D14" s="401" t="s">
        <v>139</v>
      </c>
      <c r="E14" s="401" t="s">
        <v>1270</v>
      </c>
      <c r="F14" s="401" t="s">
        <v>439</v>
      </c>
      <c r="G14" s="401">
        <v>1</v>
      </c>
      <c r="H14" s="457"/>
      <c r="I14" s="188" t="s">
        <v>34</v>
      </c>
      <c r="J14" s="457"/>
      <c r="K14" s="401" t="s">
        <v>171</v>
      </c>
      <c r="L14" s="457"/>
      <c r="M14" s="457"/>
      <c r="N14" s="370">
        <v>1200000</v>
      </c>
      <c r="O14" s="370">
        <f t="shared" si="0"/>
        <v>1200000</v>
      </c>
      <c r="P14" s="457"/>
      <c r="Q14" s="458"/>
    </row>
    <row r="15" spans="1:17" x14ac:dyDescent="0.25">
      <c r="A15" s="10">
        <v>7</v>
      </c>
      <c r="B15" s="456"/>
      <c r="C15" s="349" t="s">
        <v>1259</v>
      </c>
      <c r="D15" s="401" t="s">
        <v>1243</v>
      </c>
      <c r="E15" s="100"/>
      <c r="F15" s="401" t="s">
        <v>439</v>
      </c>
      <c r="G15" s="401">
        <v>1</v>
      </c>
      <c r="H15" s="457"/>
      <c r="I15" s="188" t="s">
        <v>34</v>
      </c>
      <c r="J15" s="457"/>
      <c r="K15" s="401" t="s">
        <v>171</v>
      </c>
      <c r="L15" s="457"/>
      <c r="M15" s="457"/>
      <c r="N15" s="370">
        <v>650000</v>
      </c>
      <c r="O15" s="370">
        <f t="shared" si="0"/>
        <v>650000</v>
      </c>
      <c r="P15" s="457"/>
      <c r="Q15" s="458"/>
    </row>
    <row r="16" spans="1:17" ht="24" x14ac:dyDescent="0.25">
      <c r="A16" s="10">
        <v>8</v>
      </c>
      <c r="B16" s="456"/>
      <c r="C16" s="349" t="s">
        <v>1259</v>
      </c>
      <c r="D16" s="401" t="s">
        <v>1244</v>
      </c>
      <c r="E16" s="100"/>
      <c r="F16" s="401" t="s">
        <v>53</v>
      </c>
      <c r="G16" s="401">
        <v>1</v>
      </c>
      <c r="H16" s="457"/>
      <c r="I16" s="188" t="s">
        <v>34</v>
      </c>
      <c r="J16" s="457"/>
      <c r="K16" s="401" t="s">
        <v>171</v>
      </c>
      <c r="L16" s="457"/>
      <c r="M16" s="457"/>
      <c r="N16" s="370">
        <v>2500000</v>
      </c>
      <c r="O16" s="370">
        <f t="shared" si="0"/>
        <v>2500000</v>
      </c>
      <c r="P16" s="457"/>
      <c r="Q16" s="458"/>
    </row>
    <row r="17" spans="1:17" ht="24" x14ac:dyDescent="0.25">
      <c r="A17" s="10">
        <v>9</v>
      </c>
      <c r="B17" s="456"/>
      <c r="C17" s="349" t="s">
        <v>1259</v>
      </c>
      <c r="D17" s="401" t="s">
        <v>1246</v>
      </c>
      <c r="E17" s="100"/>
      <c r="F17" s="401" t="s">
        <v>53</v>
      </c>
      <c r="G17" s="401">
        <v>1</v>
      </c>
      <c r="H17" s="457"/>
      <c r="I17" s="188" t="s">
        <v>34</v>
      </c>
      <c r="J17" s="457"/>
      <c r="K17" s="401" t="s">
        <v>171</v>
      </c>
      <c r="L17" s="457"/>
      <c r="M17" s="457"/>
      <c r="N17" s="370">
        <v>655000</v>
      </c>
      <c r="O17" s="370">
        <f t="shared" si="0"/>
        <v>655000</v>
      </c>
      <c r="P17" s="457"/>
      <c r="Q17" s="458"/>
    </row>
    <row r="18" spans="1:17" x14ac:dyDescent="0.25">
      <c r="A18" s="10">
        <v>10</v>
      </c>
      <c r="B18" s="456"/>
      <c r="C18" s="349" t="s">
        <v>1259</v>
      </c>
      <c r="D18" s="401" t="s">
        <v>1245</v>
      </c>
      <c r="E18" s="100"/>
      <c r="F18" s="401" t="s">
        <v>476</v>
      </c>
      <c r="G18" s="401">
        <v>2</v>
      </c>
      <c r="H18" s="457"/>
      <c r="I18" s="188" t="s">
        <v>34</v>
      </c>
      <c r="J18" s="457"/>
      <c r="K18" s="401" t="s">
        <v>171</v>
      </c>
      <c r="L18" s="457"/>
      <c r="M18" s="457"/>
      <c r="N18" s="370">
        <v>250000</v>
      </c>
      <c r="O18" s="370">
        <f t="shared" si="0"/>
        <v>500000</v>
      </c>
      <c r="P18" s="457"/>
      <c r="Q18" s="458"/>
    </row>
    <row r="19" spans="1:17" ht="24" x14ac:dyDescent="0.25">
      <c r="A19" s="10">
        <v>11</v>
      </c>
      <c r="B19" s="456"/>
      <c r="C19" s="349" t="s">
        <v>1259</v>
      </c>
      <c r="D19" s="401" t="s">
        <v>1257</v>
      </c>
      <c r="E19" s="401" t="s">
        <v>1247</v>
      </c>
      <c r="F19" s="401" t="s">
        <v>439</v>
      </c>
      <c r="G19" s="401">
        <v>1</v>
      </c>
      <c r="H19" s="457"/>
      <c r="I19" s="188" t="s">
        <v>34</v>
      </c>
      <c r="J19" s="457"/>
      <c r="K19" s="401" t="s">
        <v>171</v>
      </c>
      <c r="L19" s="457"/>
      <c r="M19" s="457"/>
      <c r="N19" s="370">
        <v>350000</v>
      </c>
      <c r="O19" s="370">
        <f t="shared" si="0"/>
        <v>350000</v>
      </c>
      <c r="P19" s="457"/>
      <c r="Q19" s="458"/>
    </row>
    <row r="20" spans="1:17" x14ac:dyDescent="0.25">
      <c r="A20" s="10">
        <v>12</v>
      </c>
      <c r="B20" s="456"/>
      <c r="C20" s="349" t="s">
        <v>1260</v>
      </c>
      <c r="D20" s="401" t="s">
        <v>1248</v>
      </c>
      <c r="E20" s="401"/>
      <c r="F20" s="401" t="s">
        <v>112</v>
      </c>
      <c r="G20" s="401">
        <v>1</v>
      </c>
      <c r="H20" s="457"/>
      <c r="I20" s="188" t="s">
        <v>34</v>
      </c>
      <c r="J20" s="457"/>
      <c r="K20" s="401" t="s">
        <v>171</v>
      </c>
      <c r="L20" s="457"/>
      <c r="M20" s="457"/>
      <c r="N20" s="457"/>
      <c r="O20" s="370">
        <f t="shared" ref="O20:O28" si="1">G20*N20</f>
        <v>0</v>
      </c>
      <c r="P20" s="457"/>
      <c r="Q20" s="458"/>
    </row>
    <row r="21" spans="1:17" x14ac:dyDescent="0.25">
      <c r="A21" s="10">
        <v>13</v>
      </c>
      <c r="B21" s="456"/>
      <c r="C21" s="349" t="s">
        <v>1260</v>
      </c>
      <c r="D21" s="401" t="s">
        <v>1249</v>
      </c>
      <c r="E21" s="401"/>
      <c r="F21" s="401" t="s">
        <v>112</v>
      </c>
      <c r="G21" s="401">
        <v>1</v>
      </c>
      <c r="H21" s="457"/>
      <c r="I21" s="188" t="s">
        <v>34</v>
      </c>
      <c r="J21" s="457"/>
      <c r="K21" s="401" t="s">
        <v>171</v>
      </c>
      <c r="L21" s="457"/>
      <c r="M21" s="457"/>
      <c r="N21" s="370">
        <v>155000</v>
      </c>
      <c r="O21" s="370">
        <f t="shared" si="1"/>
        <v>155000</v>
      </c>
      <c r="P21" s="457"/>
      <c r="Q21" s="458"/>
    </row>
    <row r="22" spans="1:17" x14ac:dyDescent="0.25">
      <c r="A22" s="10">
        <v>14</v>
      </c>
      <c r="B22" s="456"/>
      <c r="C22" s="349" t="s">
        <v>1260</v>
      </c>
      <c r="D22" s="401" t="s">
        <v>1250</v>
      </c>
      <c r="E22" s="401"/>
      <c r="F22" s="401" t="s">
        <v>112</v>
      </c>
      <c r="G22" s="401">
        <v>1</v>
      </c>
      <c r="H22" s="457"/>
      <c r="I22" s="188" t="s">
        <v>34</v>
      </c>
      <c r="J22" s="457"/>
      <c r="K22" s="401" t="s">
        <v>171</v>
      </c>
      <c r="L22" s="457"/>
      <c r="M22" s="457"/>
      <c r="N22" s="370">
        <v>50000</v>
      </c>
      <c r="O22" s="370">
        <f t="shared" si="1"/>
        <v>50000</v>
      </c>
      <c r="P22" s="457"/>
      <c r="Q22" s="458"/>
    </row>
    <row r="23" spans="1:17" x14ac:dyDescent="0.25">
      <c r="A23" s="10">
        <v>15</v>
      </c>
      <c r="B23" s="456"/>
      <c r="C23" s="349" t="s">
        <v>1260</v>
      </c>
      <c r="D23" s="401" t="s">
        <v>1251</v>
      </c>
      <c r="E23" s="401" t="s">
        <v>1253</v>
      </c>
      <c r="F23" s="401" t="s">
        <v>476</v>
      </c>
      <c r="G23" s="401">
        <v>4</v>
      </c>
      <c r="H23" s="457"/>
      <c r="I23" s="188" t="s">
        <v>34</v>
      </c>
      <c r="J23" s="457"/>
      <c r="K23" s="401" t="s">
        <v>171</v>
      </c>
      <c r="L23" s="457"/>
      <c r="M23" s="457"/>
      <c r="N23" s="457"/>
      <c r="O23" s="370">
        <f t="shared" si="1"/>
        <v>0</v>
      </c>
      <c r="P23" s="457"/>
      <c r="Q23" s="458"/>
    </row>
    <row r="24" spans="1:17" x14ac:dyDescent="0.25">
      <c r="A24" s="10">
        <v>16</v>
      </c>
      <c r="B24" s="456"/>
      <c r="C24" s="349" t="s">
        <v>1260</v>
      </c>
      <c r="D24" s="401" t="s">
        <v>1252</v>
      </c>
      <c r="E24" s="401" t="s">
        <v>1253</v>
      </c>
      <c r="F24" s="401" t="s">
        <v>476</v>
      </c>
      <c r="G24" s="401">
        <v>4</v>
      </c>
      <c r="H24" s="457"/>
      <c r="I24" s="188" t="s">
        <v>34</v>
      </c>
      <c r="J24" s="457"/>
      <c r="K24" s="401" t="s">
        <v>171</v>
      </c>
      <c r="L24" s="457"/>
      <c r="M24" s="457"/>
      <c r="N24" s="457"/>
      <c r="O24" s="370">
        <f t="shared" si="1"/>
        <v>0</v>
      </c>
      <c r="P24" s="457"/>
      <c r="Q24" s="458"/>
    </row>
    <row r="25" spans="1:17" x14ac:dyDescent="0.25">
      <c r="A25" s="10">
        <v>17</v>
      </c>
      <c r="B25" s="456"/>
      <c r="C25" s="349" t="s">
        <v>1259</v>
      </c>
      <c r="D25" s="401" t="s">
        <v>1254</v>
      </c>
      <c r="E25" s="401"/>
      <c r="F25" s="401" t="s">
        <v>439</v>
      </c>
      <c r="G25" s="401">
        <v>1</v>
      </c>
      <c r="H25" s="457"/>
      <c r="I25" s="188" t="s">
        <v>34</v>
      </c>
      <c r="J25" s="457"/>
      <c r="K25" s="401" t="s">
        <v>171</v>
      </c>
      <c r="L25" s="457"/>
      <c r="M25" s="457"/>
      <c r="N25" s="457"/>
      <c r="O25" s="370">
        <f t="shared" si="1"/>
        <v>0</v>
      </c>
      <c r="P25" s="457"/>
      <c r="Q25" s="458"/>
    </row>
    <row r="26" spans="1:17" x14ac:dyDescent="0.25">
      <c r="A26" s="10">
        <v>18</v>
      </c>
      <c r="B26" s="456"/>
      <c r="C26" s="349" t="s">
        <v>1260</v>
      </c>
      <c r="D26" s="401" t="s">
        <v>1255</v>
      </c>
      <c r="E26" s="401">
        <v>120</v>
      </c>
      <c r="F26" s="401" t="s">
        <v>476</v>
      </c>
      <c r="G26" s="44">
        <v>2</v>
      </c>
      <c r="H26" s="457"/>
      <c r="I26" s="188" t="s">
        <v>34</v>
      </c>
      <c r="J26" s="457"/>
      <c r="K26" s="401" t="s">
        <v>171</v>
      </c>
      <c r="L26" s="457"/>
      <c r="M26" s="457"/>
      <c r="N26" s="349">
        <v>170000</v>
      </c>
      <c r="O26" s="370">
        <f t="shared" si="1"/>
        <v>340000</v>
      </c>
      <c r="P26" s="457"/>
      <c r="Q26" s="458"/>
    </row>
    <row r="27" spans="1:17" x14ac:dyDescent="0.25">
      <c r="A27" s="10">
        <v>19</v>
      </c>
      <c r="B27" s="456"/>
      <c r="C27" s="349" t="s">
        <v>1260</v>
      </c>
      <c r="D27" s="401" t="s">
        <v>1256</v>
      </c>
      <c r="E27" s="401">
        <v>160</v>
      </c>
      <c r="F27" s="401" t="s">
        <v>476</v>
      </c>
      <c r="G27" s="44">
        <v>1</v>
      </c>
      <c r="H27" s="457"/>
      <c r="I27" s="188" t="s">
        <v>34</v>
      </c>
      <c r="J27" s="457"/>
      <c r="K27" s="401" t="s">
        <v>171</v>
      </c>
      <c r="L27" s="457"/>
      <c r="M27" s="457"/>
      <c r="N27" s="457"/>
      <c r="O27" s="370">
        <f t="shared" si="1"/>
        <v>0</v>
      </c>
      <c r="P27" s="457"/>
      <c r="Q27" s="458"/>
    </row>
    <row r="28" spans="1:17" x14ac:dyDescent="0.25">
      <c r="A28" s="10">
        <v>20</v>
      </c>
      <c r="B28" s="459"/>
      <c r="C28" s="357" t="s">
        <v>1259</v>
      </c>
      <c r="D28" s="51" t="s">
        <v>1258</v>
      </c>
      <c r="E28" s="462"/>
      <c r="F28" s="51" t="s">
        <v>115</v>
      </c>
      <c r="G28" s="51">
        <v>4</v>
      </c>
      <c r="H28" s="460"/>
      <c r="I28" s="354" t="s">
        <v>34</v>
      </c>
      <c r="J28" s="460"/>
      <c r="K28" s="51" t="s">
        <v>171</v>
      </c>
      <c r="L28" s="460"/>
      <c r="M28" s="460"/>
      <c r="N28" s="357">
        <v>30000</v>
      </c>
      <c r="O28" s="376">
        <f t="shared" si="1"/>
        <v>120000</v>
      </c>
      <c r="P28" s="460"/>
      <c r="Q28" s="461"/>
    </row>
    <row r="29" spans="1:17" x14ac:dyDescent="0.25">
      <c r="G29" s="4"/>
    </row>
  </sheetData>
  <mergeCells count="8">
    <mergeCell ref="A8:Q8"/>
    <mergeCell ref="A1:Q1"/>
    <mergeCell ref="A2:Q2"/>
    <mergeCell ref="A3:Q3"/>
    <mergeCell ref="A5:A6"/>
    <mergeCell ref="F5:F6"/>
    <mergeCell ref="K5:M5"/>
    <mergeCell ref="N5:O5"/>
  </mergeCells>
  <pageMargins left="0.70866141732283472" right="1.2598425196850394" top="0.74803149606299213" bottom="0.74803149606299213" header="0.31496062992125984" footer="0.31496062992125984"/>
  <pageSetup paperSize="5" fitToHeight="0" orientation="landscape" horizontalDpi="4294967293" verticalDpi="0" r:id="rId1"/>
  <legacyDrawing r:id="rId2"/>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9"/>
  <sheetViews>
    <sheetView zoomScale="80" zoomScaleNormal="80" workbookViewId="0">
      <selection activeCell="C13" sqref="C13"/>
    </sheetView>
  </sheetViews>
  <sheetFormatPr defaultRowHeight="15" x14ac:dyDescent="0.25"/>
  <cols>
    <col min="1" max="1" width="4" style="1" bestFit="1" customWidth="1"/>
    <col min="2" max="2" width="16" customWidth="1"/>
    <col min="3" max="3" width="9.5703125" customWidth="1"/>
    <col min="4" max="4" width="12" customWidth="1"/>
    <col min="5" max="5" width="11.5703125" customWidth="1"/>
    <col min="6" max="6" width="8.7109375" customWidth="1"/>
    <col min="7" max="7" width="8.5703125" customWidth="1"/>
    <col min="8" max="8" width="12.28515625" customWidth="1"/>
    <col min="9" max="9" width="10.28515625" customWidth="1"/>
    <col min="10" max="10" width="11.42578125" customWidth="1"/>
    <col min="11" max="13" width="3.28515625" customWidth="1"/>
    <col min="14" max="14" width="8.5703125" customWidth="1"/>
    <col min="15" max="15" width="8.42578125" customWidth="1"/>
    <col min="16" max="16" width="8.140625" customWidth="1"/>
    <col min="17" max="17" width="12.140625" customWidth="1"/>
  </cols>
  <sheetData>
    <row r="1" spans="1:17" ht="21" x14ac:dyDescent="0.25">
      <c r="A1" s="557" t="s">
        <v>13</v>
      </c>
      <c r="B1" s="557"/>
      <c r="C1" s="557"/>
      <c r="D1" s="557"/>
      <c r="E1" s="557"/>
      <c r="F1" s="557"/>
      <c r="G1" s="557"/>
      <c r="H1" s="557"/>
      <c r="I1" s="557"/>
      <c r="J1" s="557"/>
      <c r="K1" s="557"/>
      <c r="L1" s="557"/>
      <c r="M1" s="557"/>
      <c r="N1" s="557"/>
      <c r="O1" s="557"/>
      <c r="P1" s="557"/>
      <c r="Q1" s="557"/>
    </row>
    <row r="2" spans="1:17" ht="21" x14ac:dyDescent="0.35">
      <c r="A2" s="553" t="s">
        <v>14</v>
      </c>
      <c r="B2" s="553"/>
      <c r="C2" s="553"/>
      <c r="D2" s="553"/>
      <c r="E2" s="553"/>
      <c r="F2" s="553"/>
      <c r="G2" s="553"/>
      <c r="H2" s="553"/>
      <c r="I2" s="553"/>
      <c r="J2" s="553"/>
      <c r="K2" s="553"/>
      <c r="L2" s="553"/>
      <c r="M2" s="553"/>
      <c r="N2" s="553"/>
      <c r="O2" s="553"/>
      <c r="P2" s="553"/>
      <c r="Q2" s="553"/>
    </row>
    <row r="3" spans="1:17" ht="21" x14ac:dyDescent="0.35">
      <c r="A3" s="553" t="s">
        <v>1222</v>
      </c>
      <c r="B3" s="553"/>
      <c r="C3" s="553"/>
      <c r="D3" s="553"/>
      <c r="E3" s="553"/>
      <c r="F3" s="553"/>
      <c r="G3" s="553"/>
      <c r="H3" s="553"/>
      <c r="I3" s="553"/>
      <c r="J3" s="553"/>
      <c r="K3" s="553"/>
      <c r="L3" s="553"/>
      <c r="M3" s="553"/>
      <c r="N3" s="553"/>
      <c r="O3" s="553"/>
      <c r="P3" s="553"/>
      <c r="Q3" s="553"/>
    </row>
    <row r="5" spans="1:17" x14ac:dyDescent="0.25">
      <c r="A5" s="572" t="s">
        <v>0</v>
      </c>
      <c r="B5" s="420" t="s">
        <v>1</v>
      </c>
      <c r="C5" s="420" t="s">
        <v>3</v>
      </c>
      <c r="D5" s="420" t="s">
        <v>5</v>
      </c>
      <c r="E5" s="420" t="s">
        <v>6</v>
      </c>
      <c r="F5" s="574" t="s">
        <v>7</v>
      </c>
      <c r="G5" s="420" t="s">
        <v>8</v>
      </c>
      <c r="H5" s="420" t="s">
        <v>9</v>
      </c>
      <c r="I5" s="420" t="s">
        <v>11</v>
      </c>
      <c r="J5" s="420" t="s">
        <v>1</v>
      </c>
      <c r="K5" s="576" t="s">
        <v>19</v>
      </c>
      <c r="L5" s="577"/>
      <c r="M5" s="578"/>
      <c r="N5" s="579" t="s">
        <v>23</v>
      </c>
      <c r="O5" s="580"/>
      <c r="P5" s="420" t="s">
        <v>17</v>
      </c>
      <c r="Q5" s="420" t="s">
        <v>6</v>
      </c>
    </row>
    <row r="6" spans="1:17" s="2" customFormat="1" ht="25.5" x14ac:dyDescent="0.25">
      <c r="A6" s="573"/>
      <c r="B6" s="421" t="s">
        <v>2</v>
      </c>
      <c r="C6" s="421" t="s">
        <v>4</v>
      </c>
      <c r="D6" s="421" t="s">
        <v>4</v>
      </c>
      <c r="E6" s="421" t="s">
        <v>4</v>
      </c>
      <c r="F6" s="575"/>
      <c r="G6" s="421" t="s">
        <v>7</v>
      </c>
      <c r="H6" s="421" t="s">
        <v>10</v>
      </c>
      <c r="I6" s="421" t="s">
        <v>20</v>
      </c>
      <c r="J6" s="421" t="s">
        <v>20</v>
      </c>
      <c r="K6" s="422" t="s">
        <v>18</v>
      </c>
      <c r="L6" s="422" t="s">
        <v>15</v>
      </c>
      <c r="M6" s="422" t="s">
        <v>16</v>
      </c>
      <c r="N6" s="423" t="s">
        <v>24</v>
      </c>
      <c r="O6" s="422" t="s">
        <v>25</v>
      </c>
      <c r="P6" s="421" t="s">
        <v>4</v>
      </c>
      <c r="Q6" s="421" t="s">
        <v>12</v>
      </c>
    </row>
    <row r="7" spans="1:17" ht="9" customHeight="1" x14ac:dyDescent="0.25">
      <c r="A7" s="7"/>
      <c r="B7" s="3"/>
      <c r="C7" s="3"/>
      <c r="D7" s="3"/>
      <c r="E7" s="3"/>
      <c r="F7" s="3"/>
      <c r="G7" s="3"/>
      <c r="H7" s="3"/>
      <c r="I7" s="3"/>
      <c r="J7" s="3"/>
      <c r="K7" s="3"/>
      <c r="L7" s="3"/>
      <c r="M7" s="3"/>
      <c r="N7" s="3"/>
      <c r="O7" s="3"/>
      <c r="P7" s="3"/>
      <c r="Q7" s="3"/>
    </row>
    <row r="8" spans="1:17" s="1" customFormat="1" ht="60" x14ac:dyDescent="0.25">
      <c r="A8" s="10">
        <v>1</v>
      </c>
      <c r="B8" s="11" t="s">
        <v>31</v>
      </c>
      <c r="C8" s="9" t="s">
        <v>405</v>
      </c>
      <c r="D8" s="19" t="s">
        <v>393</v>
      </c>
      <c r="E8" s="19"/>
      <c r="F8" s="9" t="s">
        <v>396</v>
      </c>
      <c r="G8" s="9">
        <v>1</v>
      </c>
      <c r="H8" s="9"/>
      <c r="I8" s="9" t="s">
        <v>34</v>
      </c>
      <c r="J8" s="25">
        <v>1955</v>
      </c>
      <c r="K8" s="9"/>
      <c r="L8" s="9"/>
      <c r="M8" s="9"/>
      <c r="N8" s="14"/>
      <c r="O8" s="16">
        <f t="shared" ref="O8" si="0">G8*N8</f>
        <v>0</v>
      </c>
      <c r="P8" s="9"/>
      <c r="Q8" s="28" t="s">
        <v>399</v>
      </c>
    </row>
    <row r="9" spans="1:17" s="1" customFormat="1" ht="45" x14ac:dyDescent="0.25">
      <c r="A9" s="10">
        <v>2</v>
      </c>
      <c r="B9" s="23" t="s">
        <v>31</v>
      </c>
      <c r="C9" s="5" t="s">
        <v>406</v>
      </c>
      <c r="D9" s="22" t="s">
        <v>394</v>
      </c>
      <c r="E9" s="22"/>
      <c r="F9" s="5" t="s">
        <v>396</v>
      </c>
      <c r="G9" s="5">
        <v>1</v>
      </c>
      <c r="H9" s="5"/>
      <c r="I9" s="5" t="s">
        <v>34</v>
      </c>
      <c r="J9" s="21">
        <v>1992</v>
      </c>
      <c r="K9" s="5"/>
      <c r="L9" s="5"/>
      <c r="M9" s="5"/>
      <c r="N9" s="15">
        <v>0</v>
      </c>
      <c r="O9" s="16">
        <f>G9*N9</f>
        <v>0</v>
      </c>
      <c r="P9" s="26"/>
      <c r="Q9" s="27" t="s">
        <v>397</v>
      </c>
    </row>
    <row r="10" spans="1:17" s="4" customFormat="1" ht="30" x14ac:dyDescent="0.25">
      <c r="A10" s="10">
        <v>3</v>
      </c>
      <c r="B10" s="12" t="s">
        <v>31</v>
      </c>
      <c r="C10" s="8" t="s">
        <v>407</v>
      </c>
      <c r="D10" s="8" t="s">
        <v>395</v>
      </c>
      <c r="E10" s="8"/>
      <c r="F10" s="6" t="s">
        <v>396</v>
      </c>
      <c r="G10" s="6">
        <v>1</v>
      </c>
      <c r="H10" s="6"/>
      <c r="I10" s="6"/>
      <c r="J10" s="20"/>
      <c r="K10" s="6"/>
      <c r="L10" s="6"/>
      <c r="M10" s="6"/>
      <c r="N10" s="17">
        <v>0</v>
      </c>
      <c r="O10" s="18">
        <f t="shared" ref="O10" si="1">G10*N10</f>
        <v>0</v>
      </c>
      <c r="P10" s="6"/>
      <c r="Q10" s="13" t="s">
        <v>398</v>
      </c>
    </row>
    <row r="11" spans="1:17" x14ac:dyDescent="0.25">
      <c r="A11"/>
    </row>
    <row r="12" spans="1:17" x14ac:dyDescent="0.25">
      <c r="A12"/>
    </row>
    <row r="13" spans="1:17" x14ac:dyDescent="0.25">
      <c r="A13"/>
    </row>
    <row r="14" spans="1:17" x14ac:dyDescent="0.25">
      <c r="A14"/>
    </row>
    <row r="15" spans="1:17" x14ac:dyDescent="0.25">
      <c r="A15"/>
    </row>
    <row r="16" spans="1:17" x14ac:dyDescent="0.25">
      <c r="A16"/>
    </row>
    <row r="17" spans="1:1" x14ac:dyDescent="0.25">
      <c r="A17"/>
    </row>
    <row r="18" spans="1:1" x14ac:dyDescent="0.25">
      <c r="A18"/>
    </row>
    <row r="19" spans="1:1" s="2" customFormat="1" x14ac:dyDescent="0.25"/>
    <row r="20" spans="1:1" s="2" customFormat="1" x14ac:dyDescent="0.25"/>
    <row r="21" spans="1:1" s="2" customFormat="1" x14ac:dyDescent="0.25"/>
    <row r="22" spans="1:1" s="2" customFormat="1" x14ac:dyDescent="0.25"/>
    <row r="23" spans="1:1" s="2" customFormat="1" x14ac:dyDescent="0.25"/>
    <row r="24" spans="1:1" s="2" customFormat="1" x14ac:dyDescent="0.25"/>
    <row r="25" spans="1:1" s="2" customFormat="1" x14ac:dyDescent="0.25"/>
    <row r="26" spans="1:1" s="2" customFormat="1" x14ac:dyDescent="0.25"/>
    <row r="27" spans="1:1" s="2" customFormat="1" x14ac:dyDescent="0.25"/>
    <row r="28" spans="1:1" s="2" customFormat="1" x14ac:dyDescent="0.25"/>
    <row r="29" spans="1:1" s="2" customFormat="1" x14ac:dyDescent="0.25"/>
  </sheetData>
  <mergeCells count="7">
    <mergeCell ref="A1:Q1"/>
    <mergeCell ref="A2:Q2"/>
    <mergeCell ref="A5:A6"/>
    <mergeCell ref="F5:F6"/>
    <mergeCell ref="K5:M5"/>
    <mergeCell ref="N5:O5"/>
    <mergeCell ref="A3:Q3"/>
  </mergeCells>
  <pageMargins left="0.70866141732283461" right="1.2598425196850394" top="0.74803149606299213" bottom="0.74803149606299213" header="0.31496062992125984" footer="0.31496062992125984"/>
  <pageSetup paperSize="5" orientation="landscape" horizontalDpi="4294967293" verticalDpi="0" r:id="rId1"/>
  <drawing r:id="rId2"/>
  <legacyDrawing r:id="rId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9"/>
  <sheetViews>
    <sheetView zoomScaleNormal="100" workbookViewId="0">
      <selection activeCell="G12" sqref="G12"/>
    </sheetView>
  </sheetViews>
  <sheetFormatPr defaultRowHeight="15" x14ac:dyDescent="0.25"/>
  <cols>
    <col min="1" max="1" width="4" style="1" bestFit="1" customWidth="1"/>
    <col min="2" max="2" width="15.42578125" customWidth="1"/>
    <col min="3" max="3" width="9.5703125" bestFit="1" customWidth="1"/>
    <col min="4" max="4" width="12.85546875" customWidth="1"/>
    <col min="5" max="5" width="12.5703125" customWidth="1"/>
    <col min="6" max="6" width="8.140625" customWidth="1"/>
    <col min="7" max="7" width="8.5703125" customWidth="1"/>
    <col min="8" max="8" width="11.7109375" customWidth="1"/>
    <col min="9" max="9" width="10.85546875" customWidth="1"/>
    <col min="10" max="10" width="10.7109375" customWidth="1"/>
    <col min="11" max="11" width="2.28515625" bestFit="1" customWidth="1"/>
    <col min="12" max="13" width="3.42578125" bestFit="1" customWidth="1"/>
    <col min="14" max="14" width="7.85546875" customWidth="1"/>
    <col min="15" max="15" width="6.28515625" customWidth="1"/>
    <col min="16" max="16" width="8" customWidth="1"/>
    <col min="17" max="17" width="17.570312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21" x14ac:dyDescent="0.35">
      <c r="A3" s="553" t="s">
        <v>1223</v>
      </c>
      <c r="B3" s="553"/>
      <c r="C3" s="553"/>
      <c r="D3" s="553"/>
      <c r="E3" s="553"/>
      <c r="F3" s="553"/>
      <c r="G3" s="553"/>
      <c r="H3" s="553"/>
      <c r="I3" s="553"/>
      <c r="J3" s="553"/>
      <c r="K3" s="553"/>
      <c r="L3" s="553"/>
      <c r="M3" s="553"/>
      <c r="N3" s="553"/>
      <c r="O3" s="553"/>
      <c r="P3" s="553"/>
      <c r="Q3" s="553"/>
    </row>
    <row r="5" spans="1:17" ht="15" customHeight="1" x14ac:dyDescent="0.25">
      <c r="A5" s="554"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2" customFormat="1" ht="24" x14ac:dyDescent="0.25">
      <c r="A6" s="555"/>
      <c r="B6" s="393" t="s">
        <v>2</v>
      </c>
      <c r="C6" s="393" t="s">
        <v>4</v>
      </c>
      <c r="D6" s="393" t="s">
        <v>4</v>
      </c>
      <c r="E6" s="393" t="s">
        <v>4</v>
      </c>
      <c r="F6" s="555"/>
      <c r="G6" s="393" t="s">
        <v>7</v>
      </c>
      <c r="H6" s="393" t="s">
        <v>10</v>
      </c>
      <c r="I6" s="393" t="s">
        <v>20</v>
      </c>
      <c r="J6" s="393" t="s">
        <v>20</v>
      </c>
      <c r="K6" s="34" t="s">
        <v>18</v>
      </c>
      <c r="L6" s="34" t="s">
        <v>15</v>
      </c>
      <c r="M6" s="34" t="s">
        <v>16</v>
      </c>
      <c r="N6" s="34" t="s">
        <v>24</v>
      </c>
      <c r="O6" s="34" t="s">
        <v>25</v>
      </c>
      <c r="P6" s="393" t="s">
        <v>4</v>
      </c>
      <c r="Q6" s="393" t="s">
        <v>12</v>
      </c>
    </row>
    <row r="7" spans="1:17" ht="5.45" customHeight="1" x14ac:dyDescent="0.25">
      <c r="A7" s="7"/>
      <c r="B7" s="3"/>
      <c r="C7" s="3"/>
      <c r="D7" s="3"/>
      <c r="E7" s="3"/>
      <c r="F7" s="3"/>
      <c r="G7" s="3"/>
      <c r="H7" s="3"/>
      <c r="I7" s="3"/>
      <c r="J7" s="3"/>
      <c r="K7" s="3"/>
      <c r="L7" s="3"/>
      <c r="M7" s="3"/>
      <c r="N7" s="3"/>
      <c r="O7" s="3"/>
      <c r="P7" s="3"/>
      <c r="Q7" s="3"/>
    </row>
    <row r="8" spans="1:17" s="1" customFormat="1" ht="48" x14ac:dyDescent="0.25">
      <c r="A8" s="39">
        <v>1</v>
      </c>
      <c r="B8" s="40" t="s">
        <v>31</v>
      </c>
      <c r="C8" s="83" t="s">
        <v>408</v>
      </c>
      <c r="D8" s="82" t="s">
        <v>400</v>
      </c>
      <c r="E8" s="82"/>
      <c r="F8" s="83" t="s">
        <v>29</v>
      </c>
      <c r="G8" s="83">
        <v>1</v>
      </c>
      <c r="H8" s="83"/>
      <c r="I8" s="83" t="s">
        <v>34</v>
      </c>
      <c r="J8" s="496">
        <v>1989</v>
      </c>
      <c r="K8" s="83" t="s">
        <v>171</v>
      </c>
      <c r="L8" s="83"/>
      <c r="M8" s="83"/>
      <c r="N8" s="85"/>
      <c r="O8" s="41">
        <f t="shared" ref="O8" si="0">G8*N8</f>
        <v>0</v>
      </c>
      <c r="P8" s="83"/>
      <c r="Q8" s="95" t="s">
        <v>399</v>
      </c>
    </row>
    <row r="9" spans="1:17" s="1" customFormat="1" ht="24" x14ac:dyDescent="0.25">
      <c r="A9" s="39">
        <v>2</v>
      </c>
      <c r="B9" s="43" t="s">
        <v>31</v>
      </c>
      <c r="C9" s="44" t="s">
        <v>409</v>
      </c>
      <c r="D9" s="401" t="s">
        <v>401</v>
      </c>
      <c r="E9" s="401"/>
      <c r="F9" s="44" t="s">
        <v>29</v>
      </c>
      <c r="G9" s="44">
        <v>1</v>
      </c>
      <c r="H9" s="44"/>
      <c r="I9" s="44" t="s">
        <v>34</v>
      </c>
      <c r="J9" s="497"/>
      <c r="K9" s="44"/>
      <c r="L9" s="44"/>
      <c r="M9" s="424" t="s">
        <v>171</v>
      </c>
      <c r="N9" s="86">
        <v>0</v>
      </c>
      <c r="O9" s="41">
        <f>G9*N9</f>
        <v>0</v>
      </c>
      <c r="P9" s="425"/>
      <c r="Q9" s="105" t="s">
        <v>397</v>
      </c>
    </row>
    <row r="10" spans="1:17" s="4" customFormat="1" ht="24" x14ac:dyDescent="0.25">
      <c r="A10" s="39">
        <v>3</v>
      </c>
      <c r="B10" s="426" t="s">
        <v>31</v>
      </c>
      <c r="C10" s="414" t="s">
        <v>409</v>
      </c>
      <c r="D10" s="414" t="s">
        <v>402</v>
      </c>
      <c r="E10" s="414"/>
      <c r="F10" s="424" t="s">
        <v>29</v>
      </c>
      <c r="G10" s="424">
        <v>1</v>
      </c>
      <c r="H10" s="424"/>
      <c r="I10" s="424" t="s">
        <v>34</v>
      </c>
      <c r="J10" s="498">
        <v>2015</v>
      </c>
      <c r="K10" s="424" t="s">
        <v>171</v>
      </c>
      <c r="L10" s="424"/>
      <c r="M10" s="424"/>
      <c r="N10" s="427">
        <v>0</v>
      </c>
      <c r="O10" s="428">
        <f t="shared" ref="O10" si="1">G10*N10</f>
        <v>0</v>
      </c>
      <c r="P10" s="424"/>
      <c r="Q10" s="429" t="s">
        <v>403</v>
      </c>
    </row>
    <row r="11" spans="1:17" s="4" customFormat="1" ht="24" x14ac:dyDescent="0.25">
      <c r="A11" s="39">
        <v>4</v>
      </c>
      <c r="B11" s="49" t="s">
        <v>31</v>
      </c>
      <c r="C11" s="51" t="s">
        <v>409</v>
      </c>
      <c r="D11" s="51" t="s">
        <v>404</v>
      </c>
      <c r="E11" s="51"/>
      <c r="F11" s="50" t="s">
        <v>29</v>
      </c>
      <c r="G11" s="50">
        <v>1</v>
      </c>
      <c r="H11" s="50"/>
      <c r="I11" s="50" t="s">
        <v>34</v>
      </c>
      <c r="J11" s="499">
        <v>2018</v>
      </c>
      <c r="K11" s="50" t="s">
        <v>171</v>
      </c>
      <c r="L11" s="50"/>
      <c r="M11" s="50"/>
      <c r="N11" s="87">
        <v>0</v>
      </c>
      <c r="O11" s="54">
        <f t="shared" ref="O11" si="2">G11*N11</f>
        <v>0</v>
      </c>
      <c r="P11" s="50"/>
      <c r="Q11" s="78" t="s">
        <v>399</v>
      </c>
    </row>
    <row r="12" spans="1:17" ht="49.5" customHeight="1" x14ac:dyDescent="0.25">
      <c r="A12"/>
    </row>
    <row r="13" spans="1:17" ht="50.25" customHeight="1" x14ac:dyDescent="0.25">
      <c r="A13"/>
    </row>
    <row r="14" spans="1:17" ht="23.25" customHeight="1" x14ac:dyDescent="0.25">
      <c r="A14"/>
    </row>
    <row r="15" spans="1:17" ht="23.25" customHeight="1" x14ac:dyDescent="0.25">
      <c r="A15"/>
    </row>
    <row r="16" spans="1:17" ht="23.25" customHeight="1" x14ac:dyDescent="0.25">
      <c r="A16"/>
    </row>
    <row r="17" spans="1:1" ht="23.25" customHeight="1" x14ac:dyDescent="0.25">
      <c r="A17"/>
    </row>
    <row r="18" spans="1:1" ht="23.25" customHeight="1" x14ac:dyDescent="0.25">
      <c r="A18"/>
    </row>
    <row r="19" spans="1:1" s="2" customFormat="1" ht="42.75" customHeight="1" x14ac:dyDescent="0.25"/>
    <row r="20" spans="1:1" s="2" customFormat="1" ht="42.75" customHeight="1" x14ac:dyDescent="0.25"/>
    <row r="21" spans="1:1" s="2" customFormat="1" ht="42.75" customHeight="1" x14ac:dyDescent="0.25"/>
    <row r="22" spans="1:1" s="2" customFormat="1" ht="23.25" customHeight="1" x14ac:dyDescent="0.25"/>
    <row r="23" spans="1:1" s="2" customFormat="1" ht="23.25" customHeight="1" x14ac:dyDescent="0.25"/>
    <row r="24" spans="1:1" s="2" customFormat="1" ht="23.25" customHeight="1" x14ac:dyDescent="0.25"/>
    <row r="25" spans="1:1" s="2" customFormat="1" ht="23.25" customHeight="1" x14ac:dyDescent="0.25"/>
    <row r="26" spans="1:1" s="2" customFormat="1" ht="23.25" customHeight="1" x14ac:dyDescent="0.25"/>
    <row r="27" spans="1:1" s="2" customFormat="1" ht="23.25" customHeight="1" x14ac:dyDescent="0.25"/>
    <row r="28" spans="1:1" s="2" customFormat="1" ht="23.25" customHeight="1" x14ac:dyDescent="0.25"/>
    <row r="29" spans="1:1" s="2" customFormat="1" ht="23.25" customHeight="1" x14ac:dyDescent="0.25"/>
  </sheetData>
  <mergeCells count="7">
    <mergeCell ref="A1:Q1"/>
    <mergeCell ref="A2:Q2"/>
    <mergeCell ref="A5:A6"/>
    <mergeCell ref="F5:F6"/>
    <mergeCell ref="K5:M5"/>
    <mergeCell ref="N5:O5"/>
    <mergeCell ref="A3:Q3"/>
  </mergeCells>
  <pageMargins left="0.70866141732283461" right="1.2598425196850394" top="0.74803149606299213" bottom="0.74803149606299213" header="0.31496062992125984" footer="0.31496062992125984"/>
  <pageSetup paperSize="5" orientation="landscape" horizontalDpi="4294967293" verticalDpi="0" r:id="rId1"/>
  <drawing r:id="rId2"/>
  <legacyDrawing r:id="rId3"/>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152"/>
  <sheetViews>
    <sheetView showGridLines="0" view="pageBreakPreview" topLeftCell="C69" zoomScaleNormal="100" zoomScaleSheetLayoutView="100" workbookViewId="0">
      <selection activeCell="Q73" sqref="Q73"/>
    </sheetView>
  </sheetViews>
  <sheetFormatPr defaultColWidth="9.140625" defaultRowHeight="12" x14ac:dyDescent="0.25"/>
  <cols>
    <col min="1" max="1" width="4.85546875" style="114" customWidth="1"/>
    <col min="2" max="2" width="15.28515625" style="114" customWidth="1"/>
    <col min="3" max="3" width="9.28515625" style="117" customWidth="1"/>
    <col min="4" max="4" width="15.7109375" style="114" customWidth="1"/>
    <col min="5" max="5" width="13" style="114" customWidth="1"/>
    <col min="6" max="6" width="8" style="114" customWidth="1"/>
    <col min="7" max="7" width="9.140625" style="114" customWidth="1"/>
    <col min="8" max="8" width="10.5703125" style="114" customWidth="1"/>
    <col min="9" max="9" width="10.85546875" style="114" customWidth="1"/>
    <col min="10" max="10" width="13" style="118" customWidth="1"/>
    <col min="11" max="13" width="5.140625" style="114" customWidth="1"/>
    <col min="14" max="15" width="10.42578125" style="114" customWidth="1"/>
    <col min="16" max="16" width="10.140625" style="117" customWidth="1"/>
    <col min="17" max="17" width="25.7109375" style="117" customWidth="1"/>
    <col min="18" max="16384" width="9.140625" style="114"/>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21" x14ac:dyDescent="0.35">
      <c r="A3" s="553" t="s">
        <v>1224</v>
      </c>
      <c r="B3" s="553"/>
      <c r="C3" s="553"/>
      <c r="D3" s="553"/>
      <c r="E3" s="553"/>
      <c r="F3" s="553"/>
      <c r="G3" s="553"/>
      <c r="H3" s="553"/>
      <c r="I3" s="553"/>
      <c r="J3" s="553"/>
      <c r="K3" s="553"/>
      <c r="L3" s="553"/>
      <c r="M3" s="553"/>
      <c r="N3" s="553"/>
      <c r="O3" s="553"/>
      <c r="P3" s="553"/>
      <c r="Q3" s="553"/>
    </row>
    <row r="4" spans="1:17" x14ac:dyDescent="0.25">
      <c r="A4" s="116"/>
    </row>
    <row r="5" spans="1:17" x14ac:dyDescent="0.25">
      <c r="A5" s="581" t="s">
        <v>0</v>
      </c>
      <c r="B5" s="106" t="s">
        <v>1</v>
      </c>
      <c r="C5" s="106" t="s">
        <v>3</v>
      </c>
      <c r="D5" s="106" t="s">
        <v>5</v>
      </c>
      <c r="E5" s="106" t="s">
        <v>6</v>
      </c>
      <c r="F5" s="581" t="s">
        <v>7</v>
      </c>
      <c r="G5" s="106" t="s">
        <v>8</v>
      </c>
      <c r="H5" s="106" t="s">
        <v>9</v>
      </c>
      <c r="I5" s="106" t="s">
        <v>11</v>
      </c>
      <c r="J5" s="106" t="s">
        <v>1</v>
      </c>
      <c r="K5" s="583" t="s">
        <v>19</v>
      </c>
      <c r="L5" s="584"/>
      <c r="M5" s="585"/>
      <c r="N5" s="583" t="s">
        <v>23</v>
      </c>
      <c r="O5" s="585"/>
      <c r="P5" s="151" t="s">
        <v>17</v>
      </c>
      <c r="Q5" s="151" t="s">
        <v>6</v>
      </c>
    </row>
    <row r="6" spans="1:17" ht="24" x14ac:dyDescent="0.25">
      <c r="A6" s="582"/>
      <c r="B6" s="107" t="s">
        <v>2</v>
      </c>
      <c r="C6" s="107" t="s">
        <v>4</v>
      </c>
      <c r="D6" s="107" t="s">
        <v>4</v>
      </c>
      <c r="E6" s="107" t="s">
        <v>4</v>
      </c>
      <c r="F6" s="582"/>
      <c r="G6" s="107" t="s">
        <v>7</v>
      </c>
      <c r="H6" s="107" t="s">
        <v>10</v>
      </c>
      <c r="I6" s="107" t="s">
        <v>20</v>
      </c>
      <c r="J6" s="107" t="s">
        <v>20</v>
      </c>
      <c r="K6" s="108" t="s">
        <v>18</v>
      </c>
      <c r="L6" s="109" t="s">
        <v>15</v>
      </c>
      <c r="M6" s="110" t="s">
        <v>16</v>
      </c>
      <c r="N6" s="109" t="s">
        <v>24</v>
      </c>
      <c r="O6" s="109" t="s">
        <v>25</v>
      </c>
      <c r="P6" s="152" t="s">
        <v>4</v>
      </c>
      <c r="Q6" s="152" t="s">
        <v>12</v>
      </c>
    </row>
    <row r="7" spans="1:17" x14ac:dyDescent="0.25">
      <c r="A7" s="111"/>
      <c r="B7" s="112"/>
      <c r="C7" s="111"/>
      <c r="D7" s="112"/>
      <c r="E7" s="112"/>
      <c r="F7" s="112"/>
      <c r="G7" s="112"/>
      <c r="H7" s="112"/>
      <c r="I7" s="112"/>
      <c r="J7" s="113"/>
      <c r="K7" s="112"/>
      <c r="L7" s="112"/>
      <c r="M7" s="112"/>
      <c r="N7" s="112"/>
      <c r="O7" s="112"/>
      <c r="P7" s="111"/>
      <c r="Q7" s="111"/>
    </row>
    <row r="8" spans="1:17" x14ac:dyDescent="0.25">
      <c r="A8" s="586" t="s">
        <v>920</v>
      </c>
      <c r="B8" s="586"/>
      <c r="C8" s="586"/>
      <c r="D8" s="586"/>
      <c r="E8" s="586"/>
      <c r="F8" s="586"/>
      <c r="G8" s="586"/>
      <c r="H8" s="586"/>
      <c r="I8" s="586"/>
      <c r="J8" s="586"/>
      <c r="K8" s="586"/>
      <c r="L8" s="586"/>
      <c r="M8" s="586"/>
      <c r="N8" s="586"/>
      <c r="O8" s="586"/>
      <c r="P8" s="586"/>
      <c r="Q8" s="586"/>
    </row>
    <row r="9" spans="1:17" x14ac:dyDescent="0.25">
      <c r="A9" s="267">
        <v>1</v>
      </c>
      <c r="B9" s="309" t="s">
        <v>31</v>
      </c>
      <c r="C9" s="82" t="s">
        <v>281</v>
      </c>
      <c r="D9" s="104" t="s">
        <v>410</v>
      </c>
      <c r="E9" s="310" t="s">
        <v>411</v>
      </c>
      <c r="F9" s="276" t="s">
        <v>29</v>
      </c>
      <c r="G9" s="311">
        <v>1</v>
      </c>
      <c r="H9" s="232"/>
      <c r="I9" s="312" t="s">
        <v>34</v>
      </c>
      <c r="J9" s="313">
        <v>41452</v>
      </c>
      <c r="K9" s="232"/>
      <c r="L9" s="232"/>
      <c r="M9" s="233"/>
      <c r="N9" s="314">
        <v>274300000</v>
      </c>
      <c r="O9" s="314">
        <v>274300000</v>
      </c>
      <c r="P9" s="315"/>
      <c r="Q9" s="277"/>
    </row>
    <row r="10" spans="1:17" x14ac:dyDescent="0.25">
      <c r="A10" s="264">
        <v>2</v>
      </c>
      <c r="B10" s="235" t="s">
        <v>31</v>
      </c>
      <c r="C10" s="146" t="s">
        <v>1040</v>
      </c>
      <c r="D10" s="66" t="s">
        <v>412</v>
      </c>
      <c r="E10" s="236" t="s">
        <v>413</v>
      </c>
      <c r="F10" s="237" t="s">
        <v>29</v>
      </c>
      <c r="G10" s="243">
        <v>1</v>
      </c>
      <c r="H10" s="239"/>
      <c r="I10" s="71" t="s">
        <v>34</v>
      </c>
      <c r="J10" s="240">
        <v>42018</v>
      </c>
      <c r="K10" s="239"/>
      <c r="L10" s="239"/>
      <c r="M10" s="241"/>
      <c r="N10" s="244">
        <v>17750000</v>
      </c>
      <c r="O10" s="244">
        <v>17750000</v>
      </c>
      <c r="P10" s="275"/>
      <c r="Q10" s="248"/>
    </row>
    <row r="11" spans="1:17" x14ac:dyDescent="0.25">
      <c r="A11" s="266"/>
      <c r="B11" s="316"/>
      <c r="C11" s="74"/>
      <c r="D11" s="282"/>
      <c r="E11" s="282"/>
      <c r="F11" s="285"/>
      <c r="G11" s="285"/>
      <c r="H11" s="283"/>
      <c r="I11" s="283"/>
      <c r="J11" s="284"/>
      <c r="K11" s="283"/>
      <c r="L11" s="283"/>
      <c r="M11" s="285"/>
      <c r="N11" s="283"/>
      <c r="O11" s="283"/>
      <c r="P11" s="74"/>
      <c r="Q11" s="317"/>
    </row>
    <row r="12" spans="1:17" x14ac:dyDescent="0.25">
      <c r="A12" s="586" t="s">
        <v>415</v>
      </c>
      <c r="B12" s="586"/>
      <c r="C12" s="586"/>
      <c r="D12" s="586"/>
      <c r="E12" s="586"/>
      <c r="F12" s="586"/>
      <c r="G12" s="586"/>
      <c r="H12" s="586"/>
      <c r="I12" s="586"/>
      <c r="J12" s="586"/>
      <c r="K12" s="586"/>
      <c r="L12" s="586"/>
      <c r="M12" s="586"/>
      <c r="N12" s="586"/>
      <c r="O12" s="586"/>
      <c r="P12" s="586"/>
      <c r="Q12" s="586"/>
    </row>
    <row r="13" spans="1:17" x14ac:dyDescent="0.25">
      <c r="A13" s="267">
        <v>1</v>
      </c>
      <c r="B13" s="309" t="s">
        <v>31</v>
      </c>
      <c r="C13" s="104" t="s">
        <v>906</v>
      </c>
      <c r="D13" s="104" t="s">
        <v>416</v>
      </c>
      <c r="E13" s="104" t="s">
        <v>214</v>
      </c>
      <c r="F13" s="318" t="s">
        <v>33</v>
      </c>
      <c r="G13" s="319">
        <v>1</v>
      </c>
      <c r="H13" s="232"/>
      <c r="I13" s="104" t="s">
        <v>34</v>
      </c>
      <c r="J13" s="234">
        <v>1996</v>
      </c>
      <c r="K13" s="104" t="s">
        <v>171</v>
      </c>
      <c r="L13" s="232"/>
      <c r="M13" s="233"/>
      <c r="N13" s="232"/>
      <c r="O13" s="232"/>
      <c r="P13" s="320"/>
      <c r="Q13" s="277"/>
    </row>
    <row r="14" spans="1:17" x14ac:dyDescent="0.25">
      <c r="A14" s="264">
        <v>2</v>
      </c>
      <c r="B14" s="235" t="s">
        <v>31</v>
      </c>
      <c r="C14" s="66" t="s">
        <v>907</v>
      </c>
      <c r="D14" s="66" t="s">
        <v>417</v>
      </c>
      <c r="E14" s="66" t="s">
        <v>214</v>
      </c>
      <c r="F14" s="247" t="s">
        <v>33</v>
      </c>
      <c r="G14" s="238">
        <v>1</v>
      </c>
      <c r="H14" s="239"/>
      <c r="I14" s="66" t="s">
        <v>34</v>
      </c>
      <c r="J14" s="246">
        <v>1996</v>
      </c>
      <c r="K14" s="66" t="s">
        <v>171</v>
      </c>
      <c r="L14" s="239"/>
      <c r="M14" s="241"/>
      <c r="N14" s="239"/>
      <c r="O14" s="239"/>
      <c r="P14" s="275"/>
      <c r="Q14" s="248"/>
    </row>
    <row r="15" spans="1:17" x14ac:dyDescent="0.25">
      <c r="A15" s="264">
        <v>3</v>
      </c>
      <c r="B15" s="235" t="s">
        <v>31</v>
      </c>
      <c r="C15" s="66" t="s">
        <v>908</v>
      </c>
      <c r="D15" s="66" t="s">
        <v>418</v>
      </c>
      <c r="E15" s="66" t="s">
        <v>214</v>
      </c>
      <c r="F15" s="247" t="s">
        <v>33</v>
      </c>
      <c r="G15" s="238">
        <v>1</v>
      </c>
      <c r="H15" s="239"/>
      <c r="I15" s="66" t="s">
        <v>34</v>
      </c>
      <c r="J15" s="246">
        <v>1996</v>
      </c>
      <c r="K15" s="66" t="s">
        <v>171</v>
      </c>
      <c r="L15" s="239"/>
      <c r="M15" s="241"/>
      <c r="N15" s="239"/>
      <c r="O15" s="239"/>
      <c r="P15" s="275"/>
      <c r="Q15" s="248"/>
    </row>
    <row r="16" spans="1:17" ht="36" x14ac:dyDescent="0.25">
      <c r="A16" s="264">
        <v>4</v>
      </c>
      <c r="B16" s="235" t="s">
        <v>31</v>
      </c>
      <c r="C16" s="66" t="s">
        <v>1221</v>
      </c>
      <c r="D16" s="66" t="s">
        <v>419</v>
      </c>
      <c r="E16" s="66" t="s">
        <v>214</v>
      </c>
      <c r="F16" s="247" t="s">
        <v>33</v>
      </c>
      <c r="G16" s="238">
        <v>2</v>
      </c>
      <c r="H16" s="239"/>
      <c r="I16" s="66" t="s">
        <v>34</v>
      </c>
      <c r="J16" s="246">
        <v>1996</v>
      </c>
      <c r="K16" s="66" t="s">
        <v>171</v>
      </c>
      <c r="L16" s="239"/>
      <c r="M16" s="241"/>
      <c r="N16" s="239"/>
      <c r="O16" s="239"/>
      <c r="P16" s="275"/>
      <c r="Q16" s="248"/>
    </row>
    <row r="17" spans="1:17" ht="36" x14ac:dyDescent="0.25">
      <c r="A17" s="264">
        <v>5</v>
      </c>
      <c r="B17" s="235" t="s">
        <v>31</v>
      </c>
      <c r="C17" s="66" t="s">
        <v>909</v>
      </c>
      <c r="D17" s="66" t="s">
        <v>420</v>
      </c>
      <c r="E17" s="66" t="s">
        <v>214</v>
      </c>
      <c r="F17" s="247" t="s">
        <v>33</v>
      </c>
      <c r="G17" s="238">
        <v>2</v>
      </c>
      <c r="H17" s="239"/>
      <c r="I17" s="66" t="s">
        <v>34</v>
      </c>
      <c r="J17" s="246">
        <v>1996</v>
      </c>
      <c r="K17" s="66" t="s">
        <v>171</v>
      </c>
      <c r="L17" s="239"/>
      <c r="M17" s="241"/>
      <c r="N17" s="239"/>
      <c r="O17" s="239"/>
      <c r="P17" s="275"/>
      <c r="Q17" s="248"/>
    </row>
    <row r="18" spans="1:17" x14ac:dyDescent="0.25">
      <c r="A18" s="266">
        <v>6</v>
      </c>
      <c r="B18" s="279" t="s">
        <v>31</v>
      </c>
      <c r="C18" s="74" t="s">
        <v>910</v>
      </c>
      <c r="D18" s="74" t="s">
        <v>421</v>
      </c>
      <c r="E18" s="282"/>
      <c r="F18" s="281" t="s">
        <v>33</v>
      </c>
      <c r="G18" s="280">
        <v>1</v>
      </c>
      <c r="H18" s="283"/>
      <c r="I18" s="74" t="s">
        <v>34</v>
      </c>
      <c r="J18" s="321">
        <v>41352</v>
      </c>
      <c r="K18" s="74" t="s">
        <v>171</v>
      </c>
      <c r="L18" s="283"/>
      <c r="M18" s="285"/>
      <c r="N18" s="283"/>
      <c r="O18" s="283"/>
      <c r="P18" s="74"/>
      <c r="Q18" s="317"/>
    </row>
    <row r="19" spans="1:17" x14ac:dyDescent="0.25">
      <c r="A19" s="586" t="s">
        <v>422</v>
      </c>
      <c r="B19" s="586"/>
      <c r="C19" s="586"/>
      <c r="D19" s="586"/>
      <c r="E19" s="586"/>
      <c r="F19" s="586"/>
      <c r="G19" s="586"/>
      <c r="H19" s="586"/>
      <c r="I19" s="586"/>
      <c r="J19" s="586"/>
      <c r="K19" s="586"/>
      <c r="L19" s="586"/>
      <c r="M19" s="586"/>
      <c r="N19" s="586"/>
      <c r="O19" s="586"/>
      <c r="P19" s="586"/>
      <c r="Q19" s="586"/>
    </row>
    <row r="20" spans="1:17" ht="24" x14ac:dyDescent="0.25">
      <c r="A20" s="288">
        <v>1</v>
      </c>
      <c r="B20" s="322" t="s">
        <v>31</v>
      </c>
      <c r="C20" s="220" t="s">
        <v>1013</v>
      </c>
      <c r="D20" s="220" t="s">
        <v>274</v>
      </c>
      <c r="E20" s="323" t="s">
        <v>423</v>
      </c>
      <c r="F20" s="323" t="s">
        <v>29</v>
      </c>
      <c r="G20" s="324">
        <v>1</v>
      </c>
      <c r="H20" s="325"/>
      <c r="I20" s="220" t="s">
        <v>34</v>
      </c>
      <c r="J20" s="326"/>
      <c r="K20" s="220" t="s">
        <v>171</v>
      </c>
      <c r="L20" s="325"/>
      <c r="M20" s="327"/>
      <c r="N20" s="325"/>
      <c r="O20" s="325"/>
      <c r="P20" s="328" t="s">
        <v>1032</v>
      </c>
      <c r="Q20" s="329"/>
    </row>
    <row r="21" spans="1:17" ht="24" x14ac:dyDescent="0.25">
      <c r="A21" s="265">
        <v>2</v>
      </c>
      <c r="B21" s="251" t="s">
        <v>31</v>
      </c>
      <c r="C21" s="222" t="s">
        <v>1014</v>
      </c>
      <c r="D21" s="222" t="s">
        <v>274</v>
      </c>
      <c r="E21" s="252" t="s">
        <v>423</v>
      </c>
      <c r="F21" s="252" t="s">
        <v>29</v>
      </c>
      <c r="G21" s="253">
        <v>1</v>
      </c>
      <c r="H21" s="254"/>
      <c r="I21" s="222" t="s">
        <v>34</v>
      </c>
      <c r="J21" s="255"/>
      <c r="K21" s="222" t="s">
        <v>171</v>
      </c>
      <c r="L21" s="222"/>
      <c r="M21" s="256"/>
      <c r="N21" s="254"/>
      <c r="O21" s="254"/>
      <c r="P21" s="290" t="s">
        <v>1032</v>
      </c>
      <c r="Q21" s="260"/>
    </row>
    <row r="22" spans="1:17" ht="24" x14ac:dyDescent="0.25">
      <c r="A22" s="265">
        <v>3</v>
      </c>
      <c r="B22" s="251" t="s">
        <v>31</v>
      </c>
      <c r="C22" s="222" t="s">
        <v>1015</v>
      </c>
      <c r="D22" s="222" t="s">
        <v>274</v>
      </c>
      <c r="E22" s="252" t="s">
        <v>423</v>
      </c>
      <c r="F22" s="252" t="s">
        <v>29</v>
      </c>
      <c r="G22" s="253">
        <v>1</v>
      </c>
      <c r="H22" s="254"/>
      <c r="I22" s="222" t="s">
        <v>34</v>
      </c>
      <c r="J22" s="255"/>
      <c r="K22" s="222" t="s">
        <v>171</v>
      </c>
      <c r="L22" s="254"/>
      <c r="M22" s="256"/>
      <c r="N22" s="254"/>
      <c r="O22" s="254"/>
      <c r="P22" s="290" t="s">
        <v>1032</v>
      </c>
      <c r="Q22" s="260"/>
    </row>
    <row r="23" spans="1:17" ht="24" x14ac:dyDescent="0.25">
      <c r="A23" s="265">
        <v>4</v>
      </c>
      <c r="B23" s="251" t="s">
        <v>31</v>
      </c>
      <c r="C23" s="170" t="s">
        <v>279</v>
      </c>
      <c r="D23" s="222" t="s">
        <v>274</v>
      </c>
      <c r="E23" s="258" t="s">
        <v>423</v>
      </c>
      <c r="F23" s="252" t="s">
        <v>29</v>
      </c>
      <c r="G23" s="253">
        <v>1</v>
      </c>
      <c r="H23" s="254"/>
      <c r="I23" s="228" t="s">
        <v>85</v>
      </c>
      <c r="J23" s="259">
        <v>41410</v>
      </c>
      <c r="K23" s="222" t="s">
        <v>171</v>
      </c>
      <c r="L23" s="254"/>
      <c r="M23" s="256"/>
      <c r="N23" s="254"/>
      <c r="O23" s="254"/>
      <c r="P23" s="290" t="s">
        <v>1032</v>
      </c>
      <c r="Q23" s="260"/>
    </row>
    <row r="24" spans="1:17" ht="24" x14ac:dyDescent="0.25">
      <c r="A24" s="265">
        <v>5</v>
      </c>
      <c r="B24" s="251" t="s">
        <v>31</v>
      </c>
      <c r="C24" s="222" t="s">
        <v>1016</v>
      </c>
      <c r="D24" s="222" t="s">
        <v>424</v>
      </c>
      <c r="E24" s="252" t="s">
        <v>425</v>
      </c>
      <c r="F24" s="252" t="s">
        <v>29</v>
      </c>
      <c r="G24" s="253">
        <v>1</v>
      </c>
      <c r="H24" s="254"/>
      <c r="I24" s="222" t="s">
        <v>34</v>
      </c>
      <c r="J24" s="255"/>
      <c r="K24" s="222" t="s">
        <v>171</v>
      </c>
      <c r="L24" s="254"/>
      <c r="M24" s="256"/>
      <c r="N24" s="254"/>
      <c r="O24" s="254"/>
      <c r="P24" s="222" t="s">
        <v>1032</v>
      </c>
      <c r="Q24" s="261"/>
    </row>
    <row r="25" spans="1:17" x14ac:dyDescent="0.25">
      <c r="A25" s="264">
        <v>6</v>
      </c>
      <c r="B25" s="235" t="s">
        <v>31</v>
      </c>
      <c r="C25" s="146" t="s">
        <v>99</v>
      </c>
      <c r="D25" s="66" t="s">
        <v>424</v>
      </c>
      <c r="E25" s="237" t="s">
        <v>172</v>
      </c>
      <c r="F25" s="237" t="s">
        <v>29</v>
      </c>
      <c r="G25" s="238">
        <v>1</v>
      </c>
      <c r="H25" s="239"/>
      <c r="I25" s="66" t="s">
        <v>85</v>
      </c>
      <c r="J25" s="240">
        <v>41266</v>
      </c>
      <c r="K25" s="66" t="s">
        <v>171</v>
      </c>
      <c r="L25" s="239"/>
      <c r="M25" s="241"/>
      <c r="N25" s="239"/>
      <c r="O25" s="239"/>
      <c r="P25" s="275"/>
      <c r="Q25" s="248"/>
    </row>
    <row r="26" spans="1:17" s="137" customFormat="1" ht="112.5" customHeight="1" x14ac:dyDescent="0.25">
      <c r="A26" s="265">
        <v>7</v>
      </c>
      <c r="B26" s="251" t="s">
        <v>31</v>
      </c>
      <c r="C26" s="222" t="s">
        <v>1012</v>
      </c>
      <c r="D26" s="222" t="s">
        <v>426</v>
      </c>
      <c r="E26" s="252" t="s">
        <v>427</v>
      </c>
      <c r="F26" s="252" t="s">
        <v>29</v>
      </c>
      <c r="G26" s="253">
        <v>14</v>
      </c>
      <c r="H26" s="254"/>
      <c r="I26" s="228" t="s">
        <v>34</v>
      </c>
      <c r="J26" s="255"/>
      <c r="K26" s="222">
        <v>5</v>
      </c>
      <c r="L26" s="254"/>
      <c r="M26" s="254"/>
      <c r="N26" s="254"/>
      <c r="O26" s="254"/>
      <c r="P26" s="222" t="s">
        <v>1037</v>
      </c>
      <c r="Q26" s="261"/>
    </row>
    <row r="27" spans="1:17" s="137" customFormat="1" ht="36" x14ac:dyDescent="0.25">
      <c r="A27" s="265">
        <v>8</v>
      </c>
      <c r="B27" s="251" t="s">
        <v>31</v>
      </c>
      <c r="C27" s="170" t="s">
        <v>1019</v>
      </c>
      <c r="D27" s="294" t="s">
        <v>426</v>
      </c>
      <c r="E27" s="252" t="s">
        <v>427</v>
      </c>
      <c r="F27" s="252" t="s">
        <v>29</v>
      </c>
      <c r="G27" s="253">
        <v>3</v>
      </c>
      <c r="H27" s="254"/>
      <c r="I27" s="222" t="s">
        <v>34</v>
      </c>
      <c r="J27" s="259">
        <v>41273</v>
      </c>
      <c r="K27" s="222">
        <v>1</v>
      </c>
      <c r="L27" s="254"/>
      <c r="M27" s="256"/>
      <c r="N27" s="254"/>
      <c r="O27" s="257">
        <v>1755000</v>
      </c>
      <c r="P27" s="290" t="s">
        <v>1032</v>
      </c>
      <c r="Q27" s="260" t="s">
        <v>1025</v>
      </c>
    </row>
    <row r="28" spans="1:17" x14ac:dyDescent="0.25">
      <c r="A28" s="264">
        <v>9</v>
      </c>
      <c r="B28" s="235" t="s">
        <v>31</v>
      </c>
      <c r="C28" s="66"/>
      <c r="D28" s="66" t="s">
        <v>428</v>
      </c>
      <c r="E28" s="245"/>
      <c r="F28" s="237" t="s">
        <v>29</v>
      </c>
      <c r="G28" s="238">
        <v>1</v>
      </c>
      <c r="H28" s="239"/>
      <c r="I28" s="71" t="s">
        <v>34</v>
      </c>
      <c r="J28" s="246"/>
      <c r="K28" s="66" t="s">
        <v>171</v>
      </c>
      <c r="L28" s="239"/>
      <c r="M28" s="241"/>
      <c r="N28" s="239"/>
      <c r="O28" s="239"/>
      <c r="P28" s="275"/>
      <c r="Q28" s="248"/>
    </row>
    <row r="29" spans="1:17" ht="24" x14ac:dyDescent="0.25">
      <c r="A29" s="265">
        <v>10</v>
      </c>
      <c r="B29" s="251" t="s">
        <v>31</v>
      </c>
      <c r="C29" s="222" t="s">
        <v>960</v>
      </c>
      <c r="D29" s="222" t="s">
        <v>269</v>
      </c>
      <c r="E29" s="252" t="s">
        <v>429</v>
      </c>
      <c r="F29" s="252" t="s">
        <v>29</v>
      </c>
      <c r="G29" s="253">
        <v>1</v>
      </c>
      <c r="H29" s="254"/>
      <c r="I29" s="222" t="s">
        <v>34</v>
      </c>
      <c r="J29" s="255"/>
      <c r="K29" s="222" t="s">
        <v>171</v>
      </c>
      <c r="L29" s="254"/>
      <c r="M29" s="256"/>
      <c r="N29" s="254"/>
      <c r="O29" s="254"/>
      <c r="P29" s="290"/>
      <c r="Q29" s="260"/>
    </row>
    <row r="30" spans="1:17" x14ac:dyDescent="0.25">
      <c r="A30" s="264">
        <v>11</v>
      </c>
      <c r="B30" s="235" t="s">
        <v>31</v>
      </c>
      <c r="C30" s="66"/>
      <c r="D30" s="66" t="s">
        <v>430</v>
      </c>
      <c r="E30" s="66" t="s">
        <v>214</v>
      </c>
      <c r="F30" s="237" t="s">
        <v>29</v>
      </c>
      <c r="G30" s="238">
        <v>1</v>
      </c>
      <c r="H30" s="239"/>
      <c r="I30" s="66" t="s">
        <v>34</v>
      </c>
      <c r="J30" s="246">
        <v>2003</v>
      </c>
      <c r="K30" s="66" t="s">
        <v>171</v>
      </c>
      <c r="L30" s="239"/>
      <c r="M30" s="241"/>
      <c r="N30" s="239"/>
      <c r="O30" s="239"/>
      <c r="P30" s="275"/>
      <c r="Q30" s="248"/>
    </row>
    <row r="31" spans="1:17" ht="112.5" customHeight="1" x14ac:dyDescent="0.25">
      <c r="A31" s="265">
        <v>12</v>
      </c>
      <c r="B31" s="251" t="s">
        <v>31</v>
      </c>
      <c r="C31" s="222" t="s">
        <v>1010</v>
      </c>
      <c r="D31" s="222" t="s">
        <v>431</v>
      </c>
      <c r="E31" s="222" t="s">
        <v>214</v>
      </c>
      <c r="F31" s="252" t="s">
        <v>33</v>
      </c>
      <c r="G31" s="253">
        <v>2</v>
      </c>
      <c r="H31" s="254"/>
      <c r="I31" s="222" t="s">
        <v>34</v>
      </c>
      <c r="J31" s="255"/>
      <c r="K31" s="222" t="s">
        <v>171</v>
      </c>
      <c r="L31" s="254"/>
      <c r="M31" s="256"/>
      <c r="N31" s="254"/>
      <c r="O31" s="254"/>
      <c r="P31" s="290" t="s">
        <v>1032</v>
      </c>
      <c r="Q31" s="260"/>
    </row>
    <row r="32" spans="1:17" ht="48" x14ac:dyDescent="0.25">
      <c r="A32" s="264">
        <v>13</v>
      </c>
      <c r="B32" s="235" t="s">
        <v>31</v>
      </c>
      <c r="C32" s="66" t="s">
        <v>1011</v>
      </c>
      <c r="D32" s="66" t="s">
        <v>432</v>
      </c>
      <c r="E32" s="66" t="s">
        <v>214</v>
      </c>
      <c r="F32" s="237" t="s">
        <v>33</v>
      </c>
      <c r="G32" s="238">
        <v>2</v>
      </c>
      <c r="H32" s="239"/>
      <c r="I32" s="66" t="s">
        <v>34</v>
      </c>
      <c r="J32" s="246"/>
      <c r="K32" s="66" t="s">
        <v>171</v>
      </c>
      <c r="L32" s="239"/>
      <c r="M32" s="241"/>
      <c r="N32" s="239"/>
      <c r="O32" s="239"/>
      <c r="P32" s="275"/>
      <c r="Q32" s="248"/>
    </row>
    <row r="33" spans="1:17" ht="24" x14ac:dyDescent="0.25">
      <c r="A33" s="265">
        <v>14</v>
      </c>
      <c r="B33" s="251" t="s">
        <v>31</v>
      </c>
      <c r="C33" s="222"/>
      <c r="D33" s="222" t="s">
        <v>433</v>
      </c>
      <c r="E33" s="222" t="s">
        <v>214</v>
      </c>
      <c r="F33" s="252" t="s">
        <v>33</v>
      </c>
      <c r="G33" s="253">
        <v>5</v>
      </c>
      <c r="H33" s="254"/>
      <c r="I33" s="222" t="s">
        <v>34</v>
      </c>
      <c r="J33" s="255">
        <v>2011</v>
      </c>
      <c r="K33" s="222" t="s">
        <v>171</v>
      </c>
      <c r="L33" s="254"/>
      <c r="M33" s="256"/>
      <c r="N33" s="254"/>
      <c r="O33" s="254"/>
      <c r="P33" s="290" t="s">
        <v>1032</v>
      </c>
      <c r="Q33" s="260"/>
    </row>
    <row r="34" spans="1:17" s="137" customFormat="1" ht="24" x14ac:dyDescent="0.25">
      <c r="A34" s="265">
        <v>15</v>
      </c>
      <c r="B34" s="251" t="s">
        <v>31</v>
      </c>
      <c r="C34" s="170" t="s">
        <v>299</v>
      </c>
      <c r="D34" s="222" t="s">
        <v>433</v>
      </c>
      <c r="E34" s="258" t="s">
        <v>434</v>
      </c>
      <c r="F34" s="252" t="s">
        <v>33</v>
      </c>
      <c r="G34" s="253">
        <v>1</v>
      </c>
      <c r="H34" s="254"/>
      <c r="I34" s="222" t="s">
        <v>34</v>
      </c>
      <c r="J34" s="259">
        <v>41787</v>
      </c>
      <c r="K34" s="254"/>
      <c r="L34" s="222" t="s">
        <v>171</v>
      </c>
      <c r="M34" s="256"/>
      <c r="N34" s="254"/>
      <c r="O34" s="257">
        <v>375000</v>
      </c>
      <c r="P34" s="290" t="s">
        <v>1032</v>
      </c>
      <c r="Q34" s="260"/>
    </row>
    <row r="35" spans="1:17" x14ac:dyDescent="0.25">
      <c r="A35" s="264">
        <v>16</v>
      </c>
      <c r="B35" s="235" t="s">
        <v>31</v>
      </c>
      <c r="C35" s="146" t="s">
        <v>300</v>
      </c>
      <c r="D35" s="66" t="s">
        <v>435</v>
      </c>
      <c r="E35" s="238"/>
      <c r="F35" s="237" t="s">
        <v>33</v>
      </c>
      <c r="G35" s="238">
        <v>1</v>
      </c>
      <c r="H35" s="239"/>
      <c r="I35" s="71" t="s">
        <v>34</v>
      </c>
      <c r="J35" s="240">
        <v>41787</v>
      </c>
      <c r="K35" s="239"/>
      <c r="L35" s="239"/>
      <c r="M35" s="241"/>
      <c r="N35" s="239"/>
      <c r="O35" s="244">
        <v>675000</v>
      </c>
      <c r="P35" s="275"/>
      <c r="Q35" s="248"/>
    </row>
    <row r="36" spans="1:17" x14ac:dyDescent="0.25">
      <c r="A36" s="264">
        <v>17</v>
      </c>
      <c r="B36" s="235" t="s">
        <v>31</v>
      </c>
      <c r="C36" s="146" t="s">
        <v>311</v>
      </c>
      <c r="D36" s="66" t="s">
        <v>433</v>
      </c>
      <c r="E36" s="238"/>
      <c r="F36" s="237" t="s">
        <v>33</v>
      </c>
      <c r="G36" s="238">
        <v>2</v>
      </c>
      <c r="H36" s="239"/>
      <c r="I36" s="71" t="s">
        <v>34</v>
      </c>
      <c r="J36" s="240">
        <v>41996</v>
      </c>
      <c r="K36" s="239"/>
      <c r="L36" s="239"/>
      <c r="M36" s="241"/>
      <c r="N36" s="239"/>
      <c r="O36" s="244">
        <v>275000</v>
      </c>
      <c r="P36" s="275"/>
      <c r="Q36" s="248"/>
    </row>
    <row r="37" spans="1:17" s="137" customFormat="1" ht="48" x14ac:dyDescent="0.25">
      <c r="A37" s="265">
        <v>18</v>
      </c>
      <c r="B37" s="251" t="s">
        <v>31</v>
      </c>
      <c r="C37" s="170" t="s">
        <v>272</v>
      </c>
      <c r="D37" s="222" t="s">
        <v>436</v>
      </c>
      <c r="E37" s="222" t="s">
        <v>214</v>
      </c>
      <c r="F37" s="252" t="s">
        <v>29</v>
      </c>
      <c r="G37" s="253">
        <v>12</v>
      </c>
      <c r="H37" s="254"/>
      <c r="I37" s="228" t="s">
        <v>85</v>
      </c>
      <c r="J37" s="259">
        <v>41261</v>
      </c>
      <c r="K37" s="222" t="s">
        <v>171</v>
      </c>
      <c r="L37" s="254"/>
      <c r="M37" s="256"/>
      <c r="N37" s="254"/>
      <c r="O37" s="254"/>
      <c r="P37" s="290" t="s">
        <v>1032</v>
      </c>
      <c r="Q37" s="260"/>
    </row>
    <row r="38" spans="1:17" ht="24" x14ac:dyDescent="0.25">
      <c r="A38" s="264">
        <v>19</v>
      </c>
      <c r="B38" s="235" t="s">
        <v>31</v>
      </c>
      <c r="C38" s="296" t="s">
        <v>297</v>
      </c>
      <c r="D38" s="66" t="s">
        <v>437</v>
      </c>
      <c r="E38" s="66" t="s">
        <v>214</v>
      </c>
      <c r="F38" s="237" t="s">
        <v>29</v>
      </c>
      <c r="G38" s="238">
        <v>1</v>
      </c>
      <c r="H38" s="239"/>
      <c r="I38" s="71" t="s">
        <v>34</v>
      </c>
      <c r="J38" s="246"/>
      <c r="K38" s="66" t="s">
        <v>171</v>
      </c>
      <c r="L38" s="239"/>
      <c r="M38" s="241"/>
      <c r="N38" s="239"/>
      <c r="O38" s="239"/>
      <c r="P38" s="275"/>
      <c r="Q38" s="248"/>
    </row>
    <row r="39" spans="1:17" s="137" customFormat="1" ht="24" x14ac:dyDescent="0.25">
      <c r="A39" s="305">
        <v>20</v>
      </c>
      <c r="B39" s="295" t="s">
        <v>31</v>
      </c>
      <c r="C39" s="296" t="s">
        <v>296</v>
      </c>
      <c r="D39" s="297" t="s">
        <v>437</v>
      </c>
      <c r="E39" s="298"/>
      <c r="F39" s="299" t="s">
        <v>29</v>
      </c>
      <c r="G39" s="298">
        <v>1</v>
      </c>
      <c r="H39" s="300"/>
      <c r="I39" s="297" t="s">
        <v>168</v>
      </c>
      <c r="J39" s="302">
        <v>41779</v>
      </c>
      <c r="K39" s="300"/>
      <c r="L39" s="66" t="s">
        <v>171</v>
      </c>
      <c r="M39" s="303"/>
      <c r="N39" s="300"/>
      <c r="O39" s="300"/>
      <c r="P39" s="304"/>
      <c r="Q39" s="301"/>
    </row>
    <row r="40" spans="1:17" ht="24" x14ac:dyDescent="0.25">
      <c r="A40" s="265">
        <v>21</v>
      </c>
      <c r="B40" s="251" t="s">
        <v>31</v>
      </c>
      <c r="C40" s="170" t="s">
        <v>333</v>
      </c>
      <c r="D40" s="222" t="s">
        <v>265</v>
      </c>
      <c r="E40" s="252" t="s">
        <v>155</v>
      </c>
      <c r="F40" s="252" t="s">
        <v>29</v>
      </c>
      <c r="G40" s="253">
        <v>1</v>
      </c>
      <c r="H40" s="254"/>
      <c r="I40" s="228" t="s">
        <v>34</v>
      </c>
      <c r="J40" s="259">
        <v>42420</v>
      </c>
      <c r="K40" s="254"/>
      <c r="L40" s="254"/>
      <c r="M40" s="256"/>
      <c r="N40" s="254"/>
      <c r="O40" s="257">
        <v>280000</v>
      </c>
      <c r="P40" s="290" t="s">
        <v>1032</v>
      </c>
      <c r="Q40" s="260"/>
    </row>
    <row r="41" spans="1:17" ht="24" x14ac:dyDescent="0.25">
      <c r="A41" s="264">
        <v>22</v>
      </c>
      <c r="B41" s="235" t="s">
        <v>31</v>
      </c>
      <c r="C41" s="146" t="s">
        <v>1064</v>
      </c>
      <c r="D41" s="66" t="s">
        <v>226</v>
      </c>
      <c r="E41" s="66" t="s">
        <v>232</v>
      </c>
      <c r="F41" s="237" t="s">
        <v>29</v>
      </c>
      <c r="G41" s="238">
        <v>1</v>
      </c>
      <c r="H41" s="239"/>
      <c r="I41" s="71" t="s">
        <v>85</v>
      </c>
      <c r="J41" s="240"/>
      <c r="K41" s="66" t="s">
        <v>171</v>
      </c>
      <c r="L41" s="239"/>
      <c r="M41" s="241"/>
      <c r="N41" s="239"/>
      <c r="O41" s="239"/>
      <c r="P41" s="275"/>
      <c r="Q41" s="248"/>
    </row>
    <row r="42" spans="1:17" x14ac:dyDescent="0.25">
      <c r="A42" s="264">
        <v>23</v>
      </c>
      <c r="B42" s="235" t="s">
        <v>31</v>
      </c>
      <c r="C42" s="66"/>
      <c r="D42" s="66" t="s">
        <v>440</v>
      </c>
      <c r="E42" s="66" t="s">
        <v>214</v>
      </c>
      <c r="F42" s="237" t="s">
        <v>29</v>
      </c>
      <c r="G42" s="238">
        <v>1</v>
      </c>
      <c r="H42" s="239"/>
      <c r="I42" s="71" t="s">
        <v>34</v>
      </c>
      <c r="J42" s="246"/>
      <c r="K42" s="66" t="s">
        <v>171</v>
      </c>
      <c r="L42" s="239"/>
      <c r="M42" s="241"/>
      <c r="N42" s="239"/>
      <c r="O42" s="239"/>
      <c r="P42" s="275"/>
      <c r="Q42" s="248"/>
    </row>
    <row r="43" spans="1:17" s="137" customFormat="1" ht="24" x14ac:dyDescent="0.25">
      <c r="A43" s="265">
        <v>24</v>
      </c>
      <c r="B43" s="251" t="s">
        <v>31</v>
      </c>
      <c r="C43" s="170" t="s">
        <v>280</v>
      </c>
      <c r="D43" s="222" t="s">
        <v>440</v>
      </c>
      <c r="E43" s="258" t="s">
        <v>427</v>
      </c>
      <c r="F43" s="252" t="s">
        <v>29</v>
      </c>
      <c r="G43" s="253">
        <v>1</v>
      </c>
      <c r="H43" s="254"/>
      <c r="I43" s="222" t="s">
        <v>85</v>
      </c>
      <c r="J43" s="259">
        <v>41410</v>
      </c>
      <c r="K43" s="222" t="s">
        <v>171</v>
      </c>
      <c r="L43" s="254"/>
      <c r="M43" s="256"/>
      <c r="N43" s="254"/>
      <c r="O43" s="254"/>
      <c r="P43" s="290" t="s">
        <v>1032</v>
      </c>
      <c r="Q43" s="260"/>
    </row>
    <row r="44" spans="1:17" ht="36" x14ac:dyDescent="0.25">
      <c r="A44" s="264">
        <v>25</v>
      </c>
      <c r="B44" s="235" t="s">
        <v>31</v>
      </c>
      <c r="C44" s="146" t="s">
        <v>1042</v>
      </c>
      <c r="D44" s="66" t="s">
        <v>74</v>
      </c>
      <c r="E44" s="66" t="s">
        <v>214</v>
      </c>
      <c r="F44" s="237" t="s">
        <v>29</v>
      </c>
      <c r="G44" s="238">
        <v>2</v>
      </c>
      <c r="H44" s="239"/>
      <c r="I44" s="71" t="s">
        <v>34</v>
      </c>
      <c r="J44" s="246"/>
      <c r="K44" s="66" t="s">
        <v>171</v>
      </c>
      <c r="L44" s="239"/>
      <c r="M44" s="241"/>
      <c r="N44" s="239"/>
      <c r="O44" s="239"/>
      <c r="P44" s="275"/>
      <c r="Q44" s="248"/>
    </row>
    <row r="45" spans="1:17" x14ac:dyDescent="0.25">
      <c r="A45" s="264">
        <v>26</v>
      </c>
      <c r="B45" s="235" t="s">
        <v>31</v>
      </c>
      <c r="C45" s="146" t="s">
        <v>98</v>
      </c>
      <c r="D45" s="66" t="s">
        <v>74</v>
      </c>
      <c r="E45" s="66"/>
      <c r="F45" s="237" t="s">
        <v>29</v>
      </c>
      <c r="G45" s="66">
        <v>1</v>
      </c>
      <c r="H45" s="239"/>
      <c r="I45" s="71" t="s">
        <v>34</v>
      </c>
      <c r="J45" s="240">
        <v>41232</v>
      </c>
      <c r="K45" s="239"/>
      <c r="L45" s="239"/>
      <c r="M45" s="239"/>
      <c r="N45" s="239"/>
      <c r="O45" s="242">
        <v>1900000</v>
      </c>
      <c r="P45" s="291"/>
      <c r="Q45" s="250"/>
    </row>
    <row r="46" spans="1:17" x14ac:dyDescent="0.25">
      <c r="A46" s="264">
        <v>27</v>
      </c>
      <c r="B46" s="235" t="s">
        <v>31</v>
      </c>
      <c r="C46" s="66"/>
      <c r="D46" s="66" t="s">
        <v>441</v>
      </c>
      <c r="E46" s="237" t="s">
        <v>442</v>
      </c>
      <c r="F46" s="237" t="s">
        <v>29</v>
      </c>
      <c r="G46" s="238">
        <v>1</v>
      </c>
      <c r="H46" s="239"/>
      <c r="I46" s="71" t="s">
        <v>34</v>
      </c>
      <c r="J46" s="246"/>
      <c r="K46" s="66" t="s">
        <v>171</v>
      </c>
      <c r="L46" s="239"/>
      <c r="M46" s="241"/>
      <c r="N46" s="239"/>
      <c r="O46" s="239"/>
      <c r="P46" s="275"/>
      <c r="Q46" s="248"/>
    </row>
    <row r="47" spans="1:17" ht="24" x14ac:dyDescent="0.25">
      <c r="A47" s="264">
        <v>28</v>
      </c>
      <c r="B47" s="235" t="s">
        <v>31</v>
      </c>
      <c r="C47" s="66" t="s">
        <v>1021</v>
      </c>
      <c r="D47" s="66" t="s">
        <v>183</v>
      </c>
      <c r="E47" s="238"/>
      <c r="F47" s="237" t="s">
        <v>29</v>
      </c>
      <c r="G47" s="238">
        <v>1</v>
      </c>
      <c r="H47" s="239"/>
      <c r="I47" s="71" t="s">
        <v>34</v>
      </c>
      <c r="J47" s="246">
        <v>2015</v>
      </c>
      <c r="K47" s="66" t="s">
        <v>171</v>
      </c>
      <c r="L47" s="239"/>
      <c r="M47" s="241"/>
      <c r="N47" s="239"/>
      <c r="O47" s="242">
        <v>80000000</v>
      </c>
      <c r="P47" s="275"/>
      <c r="Q47" s="248"/>
    </row>
    <row r="48" spans="1:17" s="137" customFormat="1" ht="24" x14ac:dyDescent="0.25">
      <c r="A48" s="265">
        <v>29</v>
      </c>
      <c r="B48" s="251" t="s">
        <v>31</v>
      </c>
      <c r="C48" s="170" t="s">
        <v>100</v>
      </c>
      <c r="D48" s="222" t="s">
        <v>443</v>
      </c>
      <c r="E48" s="222"/>
      <c r="F48" s="252" t="s">
        <v>29</v>
      </c>
      <c r="G48" s="222">
        <v>1</v>
      </c>
      <c r="H48" s="254"/>
      <c r="I48" s="263" t="s">
        <v>85</v>
      </c>
      <c r="J48" s="259">
        <v>41266</v>
      </c>
      <c r="K48" s="222"/>
      <c r="L48" s="222"/>
      <c r="M48" s="222" t="s">
        <v>171</v>
      </c>
      <c r="N48" s="254"/>
      <c r="O48" s="254"/>
      <c r="P48" s="222" t="s">
        <v>1032</v>
      </c>
      <c r="Q48" s="261"/>
    </row>
    <row r="49" spans="1:17" x14ac:dyDescent="0.25">
      <c r="A49" s="264">
        <v>30</v>
      </c>
      <c r="B49" s="235" t="s">
        <v>31</v>
      </c>
      <c r="C49" s="146" t="s">
        <v>101</v>
      </c>
      <c r="D49" s="66" t="s">
        <v>81</v>
      </c>
      <c r="E49" s="66"/>
      <c r="F49" s="237" t="s">
        <v>29</v>
      </c>
      <c r="G49" s="66">
        <v>1</v>
      </c>
      <c r="H49" s="239"/>
      <c r="I49" s="249" t="s">
        <v>85</v>
      </c>
      <c r="J49" s="240">
        <v>41266</v>
      </c>
      <c r="K49" s="239"/>
      <c r="L49" s="239"/>
      <c r="M49" s="239"/>
      <c r="N49" s="239"/>
      <c r="O49" s="239"/>
      <c r="P49" s="66"/>
      <c r="Q49" s="250"/>
    </row>
    <row r="50" spans="1:17" ht="48" x14ac:dyDescent="0.25">
      <c r="A50" s="264">
        <v>31</v>
      </c>
      <c r="B50" s="235" t="s">
        <v>31</v>
      </c>
      <c r="C50" s="146" t="s">
        <v>285</v>
      </c>
      <c r="D50" s="66" t="s">
        <v>113</v>
      </c>
      <c r="E50" s="66"/>
      <c r="F50" s="237" t="s">
        <v>33</v>
      </c>
      <c r="G50" s="66">
        <v>2</v>
      </c>
      <c r="H50" s="239"/>
      <c r="I50" s="71" t="s">
        <v>34</v>
      </c>
      <c r="J50" s="240">
        <v>41502</v>
      </c>
      <c r="K50" s="239"/>
      <c r="L50" s="239"/>
      <c r="M50" s="239"/>
      <c r="N50" s="239"/>
      <c r="O50" s="242">
        <v>285000</v>
      </c>
      <c r="P50" s="291"/>
      <c r="Q50" s="250"/>
    </row>
    <row r="51" spans="1:17" s="137" customFormat="1" ht="24" x14ac:dyDescent="0.25">
      <c r="A51" s="265">
        <v>32</v>
      </c>
      <c r="B51" s="251" t="s">
        <v>31</v>
      </c>
      <c r="C51" s="170" t="s">
        <v>102</v>
      </c>
      <c r="D51" s="222" t="s">
        <v>444</v>
      </c>
      <c r="E51" s="222">
        <v>1802</v>
      </c>
      <c r="F51" s="252" t="s">
        <v>29</v>
      </c>
      <c r="G51" s="222">
        <v>1</v>
      </c>
      <c r="H51" s="254"/>
      <c r="I51" s="228" t="s">
        <v>34</v>
      </c>
      <c r="J51" s="259">
        <v>41502</v>
      </c>
      <c r="K51" s="222" t="s">
        <v>171</v>
      </c>
      <c r="L51" s="254"/>
      <c r="M51" s="254"/>
      <c r="N51" s="254"/>
      <c r="O51" s="306">
        <v>2875000</v>
      </c>
      <c r="P51" s="292" t="s">
        <v>1032</v>
      </c>
      <c r="Q51" s="261"/>
    </row>
    <row r="52" spans="1:17" ht="36" x14ac:dyDescent="0.25">
      <c r="A52" s="265">
        <v>33</v>
      </c>
      <c r="B52" s="251" t="s">
        <v>31</v>
      </c>
      <c r="C52" s="170" t="s">
        <v>286</v>
      </c>
      <c r="D52" s="222" t="s">
        <v>114</v>
      </c>
      <c r="E52" s="222" t="s">
        <v>116</v>
      </c>
      <c r="F52" s="252" t="s">
        <v>29</v>
      </c>
      <c r="G52" s="222">
        <v>4</v>
      </c>
      <c r="H52" s="254"/>
      <c r="I52" s="228" t="s">
        <v>34</v>
      </c>
      <c r="J52" s="259">
        <v>41502</v>
      </c>
      <c r="K52" s="222" t="s">
        <v>171</v>
      </c>
      <c r="L52" s="254"/>
      <c r="M52" s="254"/>
      <c r="N52" s="254"/>
      <c r="O52" s="306">
        <v>2750000</v>
      </c>
      <c r="P52" s="292" t="s">
        <v>1032</v>
      </c>
      <c r="Q52" s="261"/>
    </row>
    <row r="53" spans="1:17" ht="36" x14ac:dyDescent="0.25">
      <c r="A53" s="264">
        <v>34</v>
      </c>
      <c r="B53" s="235" t="s">
        <v>31</v>
      </c>
      <c r="C53" s="146" t="s">
        <v>289</v>
      </c>
      <c r="D53" s="66" t="s">
        <v>121</v>
      </c>
      <c r="E53" s="236" t="s">
        <v>445</v>
      </c>
      <c r="F53" s="236" t="s">
        <v>33</v>
      </c>
      <c r="G53" s="66">
        <v>4</v>
      </c>
      <c r="H53" s="239"/>
      <c r="I53" s="71" t="s">
        <v>34</v>
      </c>
      <c r="J53" s="240">
        <v>41594</v>
      </c>
      <c r="K53" s="239"/>
      <c r="L53" s="239"/>
      <c r="M53" s="239"/>
      <c r="N53" s="239"/>
      <c r="O53" s="242">
        <v>300000</v>
      </c>
      <c r="P53" s="291"/>
      <c r="Q53" s="250"/>
    </row>
    <row r="54" spans="1:17" s="137" customFormat="1" ht="24" x14ac:dyDescent="0.25">
      <c r="A54" s="265">
        <v>35</v>
      </c>
      <c r="B54" s="251" t="s">
        <v>31</v>
      </c>
      <c r="C54" s="170" t="s">
        <v>308</v>
      </c>
      <c r="D54" s="222" t="s">
        <v>143</v>
      </c>
      <c r="E54" s="252" t="s">
        <v>162</v>
      </c>
      <c r="F54" s="252" t="s">
        <v>29</v>
      </c>
      <c r="G54" s="222">
        <v>1</v>
      </c>
      <c r="H54" s="254"/>
      <c r="I54" s="228" t="s">
        <v>85</v>
      </c>
      <c r="J54" s="259">
        <v>41963</v>
      </c>
      <c r="K54" s="222" t="s">
        <v>171</v>
      </c>
      <c r="L54" s="254"/>
      <c r="M54" s="254"/>
      <c r="N54" s="254"/>
      <c r="O54" s="306">
        <v>9875000</v>
      </c>
      <c r="P54" s="292" t="s">
        <v>1032</v>
      </c>
      <c r="Q54" s="261" t="s">
        <v>1043</v>
      </c>
    </row>
    <row r="55" spans="1:17" ht="48" x14ac:dyDescent="0.25">
      <c r="A55" s="264">
        <v>36</v>
      </c>
      <c r="B55" s="235" t="s">
        <v>31</v>
      </c>
      <c r="C55" s="146" t="s">
        <v>295</v>
      </c>
      <c r="D55" s="66" t="s">
        <v>446</v>
      </c>
      <c r="E55" s="236"/>
      <c r="F55" s="237" t="s">
        <v>29</v>
      </c>
      <c r="G55" s="66">
        <v>1</v>
      </c>
      <c r="H55" s="239"/>
      <c r="I55" s="71"/>
      <c r="J55" s="240">
        <v>41778</v>
      </c>
      <c r="K55" s="239"/>
      <c r="L55" s="239"/>
      <c r="M55" s="239"/>
      <c r="N55" s="239"/>
      <c r="O55" s="242">
        <v>1080000</v>
      </c>
      <c r="P55" s="291"/>
      <c r="Q55" s="250" t="s">
        <v>438</v>
      </c>
    </row>
    <row r="56" spans="1:17" ht="24" x14ac:dyDescent="0.25">
      <c r="A56" s="264">
        <v>37</v>
      </c>
      <c r="B56" s="235" t="s">
        <v>31</v>
      </c>
      <c r="C56" s="146" t="s">
        <v>358</v>
      </c>
      <c r="D56" s="66" t="s">
        <v>228</v>
      </c>
      <c r="E56" s="237" t="s">
        <v>238</v>
      </c>
      <c r="F56" s="237" t="s">
        <v>29</v>
      </c>
      <c r="G56" s="66">
        <v>1</v>
      </c>
      <c r="H56" s="239"/>
      <c r="I56" s="71" t="s">
        <v>34</v>
      </c>
      <c r="J56" s="240">
        <v>42989</v>
      </c>
      <c r="K56" s="239"/>
      <c r="L56" s="239"/>
      <c r="M56" s="239"/>
      <c r="N56" s="239"/>
      <c r="O56" s="242">
        <v>1650000</v>
      </c>
      <c r="P56" s="291"/>
      <c r="Q56" s="250"/>
    </row>
    <row r="57" spans="1:17" x14ac:dyDescent="0.25">
      <c r="A57" s="266"/>
      <c r="B57" s="316"/>
      <c r="C57" s="74"/>
      <c r="D57" s="330"/>
      <c r="E57" s="74"/>
      <c r="F57" s="331"/>
      <c r="G57" s="281"/>
      <c r="H57" s="283"/>
      <c r="I57" s="332"/>
      <c r="J57" s="284"/>
      <c r="K57" s="283"/>
      <c r="L57" s="283"/>
      <c r="M57" s="283"/>
      <c r="N57" s="283"/>
      <c r="O57" s="283"/>
      <c r="P57" s="333"/>
      <c r="Q57" s="317"/>
    </row>
    <row r="58" spans="1:17" x14ac:dyDescent="0.25">
      <c r="A58" s="586" t="s">
        <v>447</v>
      </c>
      <c r="B58" s="586"/>
      <c r="C58" s="586"/>
      <c r="D58" s="586"/>
      <c r="E58" s="586"/>
      <c r="F58" s="586"/>
      <c r="G58" s="586"/>
      <c r="H58" s="586"/>
      <c r="I58" s="586"/>
      <c r="J58" s="586"/>
      <c r="K58" s="586"/>
      <c r="L58" s="586"/>
      <c r="M58" s="586"/>
      <c r="N58" s="586"/>
      <c r="O58" s="586"/>
      <c r="P58" s="586"/>
      <c r="Q58" s="586"/>
    </row>
    <row r="59" spans="1:17" x14ac:dyDescent="0.25">
      <c r="A59" s="267">
        <v>1</v>
      </c>
      <c r="B59" s="309" t="s">
        <v>31</v>
      </c>
      <c r="C59" s="104" t="s">
        <v>1069</v>
      </c>
      <c r="D59" s="104" t="s">
        <v>448</v>
      </c>
      <c r="E59" s="104" t="s">
        <v>214</v>
      </c>
      <c r="F59" s="276" t="s">
        <v>29</v>
      </c>
      <c r="G59" s="311">
        <v>1</v>
      </c>
      <c r="H59" s="232"/>
      <c r="I59" s="312" t="s">
        <v>34</v>
      </c>
      <c r="J59" s="234"/>
      <c r="K59" s="104" t="s">
        <v>171</v>
      </c>
      <c r="L59" s="232"/>
      <c r="M59" s="233"/>
      <c r="N59" s="232"/>
      <c r="O59" s="232"/>
      <c r="P59" s="320"/>
      <c r="Q59" s="277"/>
    </row>
    <row r="60" spans="1:17" s="137" customFormat="1" x14ac:dyDescent="0.25">
      <c r="A60" s="265">
        <v>2</v>
      </c>
      <c r="B60" s="251" t="s">
        <v>31</v>
      </c>
      <c r="C60" s="222" t="s">
        <v>1020</v>
      </c>
      <c r="D60" s="222" t="s">
        <v>449</v>
      </c>
      <c r="E60" s="252" t="s">
        <v>450</v>
      </c>
      <c r="F60" s="252" t="s">
        <v>29</v>
      </c>
      <c r="G60" s="253">
        <v>1</v>
      </c>
      <c r="H60" s="254"/>
      <c r="I60" s="228" t="s">
        <v>34</v>
      </c>
      <c r="J60" s="255">
        <v>2009</v>
      </c>
      <c r="K60" s="222"/>
      <c r="L60" s="254"/>
      <c r="M60" s="222" t="s">
        <v>171</v>
      </c>
      <c r="N60" s="254"/>
      <c r="O60" s="254"/>
      <c r="P60" s="290" t="s">
        <v>1037</v>
      </c>
      <c r="Q60" s="260"/>
    </row>
    <row r="61" spans="1:17" s="137" customFormat="1" ht="24" x14ac:dyDescent="0.25">
      <c r="A61" s="265">
        <v>3</v>
      </c>
      <c r="B61" s="251" t="s">
        <v>31</v>
      </c>
      <c r="C61" s="170" t="s">
        <v>302</v>
      </c>
      <c r="D61" s="222" t="s">
        <v>21</v>
      </c>
      <c r="E61" s="258" t="s">
        <v>451</v>
      </c>
      <c r="F61" s="252" t="s">
        <v>29</v>
      </c>
      <c r="G61" s="253">
        <v>1</v>
      </c>
      <c r="H61" s="254"/>
      <c r="I61" s="228" t="s">
        <v>34</v>
      </c>
      <c r="J61" s="259">
        <v>41816</v>
      </c>
      <c r="K61" s="222" t="s">
        <v>171</v>
      </c>
      <c r="L61" s="254"/>
      <c r="M61" s="256"/>
      <c r="N61" s="254"/>
      <c r="O61" s="257">
        <v>5650000</v>
      </c>
      <c r="P61" s="290" t="s">
        <v>1034</v>
      </c>
      <c r="Q61" s="260"/>
    </row>
    <row r="62" spans="1:17" s="137" customFormat="1" ht="24" x14ac:dyDescent="0.25">
      <c r="A62" s="265">
        <v>4</v>
      </c>
      <c r="B62" s="251" t="s">
        <v>31</v>
      </c>
      <c r="C62" s="170" t="s">
        <v>313</v>
      </c>
      <c r="D62" s="222" t="s">
        <v>21</v>
      </c>
      <c r="E62" s="258" t="s">
        <v>451</v>
      </c>
      <c r="F62" s="252" t="s">
        <v>29</v>
      </c>
      <c r="G62" s="253">
        <v>1</v>
      </c>
      <c r="H62" s="254"/>
      <c r="I62" s="228" t="s">
        <v>34</v>
      </c>
      <c r="J62" s="259">
        <v>42003</v>
      </c>
      <c r="K62" s="222" t="s">
        <v>171</v>
      </c>
      <c r="L62" s="254"/>
      <c r="M62" s="256"/>
      <c r="N62" s="254"/>
      <c r="O62" s="257">
        <v>5995000</v>
      </c>
      <c r="P62" s="290" t="s">
        <v>1034</v>
      </c>
      <c r="Q62" s="260"/>
    </row>
    <row r="63" spans="1:17" s="137" customFormat="1" x14ac:dyDescent="0.25">
      <c r="A63" s="265">
        <v>5</v>
      </c>
      <c r="B63" s="251" t="s">
        <v>31</v>
      </c>
      <c r="C63" s="170" t="s">
        <v>291</v>
      </c>
      <c r="D63" s="222" t="s">
        <v>133</v>
      </c>
      <c r="E63" s="258" t="s">
        <v>452</v>
      </c>
      <c r="F63" s="252" t="s">
        <v>29</v>
      </c>
      <c r="G63" s="253">
        <v>1</v>
      </c>
      <c r="H63" s="254"/>
      <c r="I63" s="228" t="s">
        <v>34</v>
      </c>
      <c r="J63" s="255">
        <v>2014</v>
      </c>
      <c r="K63" s="254"/>
      <c r="L63" s="254"/>
      <c r="M63" s="256"/>
      <c r="N63" s="254"/>
      <c r="O63" s="257">
        <v>1250000</v>
      </c>
      <c r="P63" s="290" t="s">
        <v>1027</v>
      </c>
      <c r="Q63" s="260"/>
    </row>
    <row r="64" spans="1:17" s="137" customFormat="1" ht="48" x14ac:dyDescent="0.25">
      <c r="A64" s="265">
        <v>6</v>
      </c>
      <c r="B64" s="251" t="s">
        <v>31</v>
      </c>
      <c r="C64" s="170" t="s">
        <v>1044</v>
      </c>
      <c r="D64" s="222" t="s">
        <v>133</v>
      </c>
      <c r="E64" s="258" t="s">
        <v>453</v>
      </c>
      <c r="F64" s="252" t="s">
        <v>29</v>
      </c>
      <c r="G64" s="253">
        <v>2</v>
      </c>
      <c r="H64" s="254"/>
      <c r="I64" s="228" t="s">
        <v>34</v>
      </c>
      <c r="J64" s="255">
        <v>2014</v>
      </c>
      <c r="K64" s="254"/>
      <c r="L64" s="254"/>
      <c r="M64" s="256"/>
      <c r="N64" s="254"/>
      <c r="O64" s="257">
        <v>3500000</v>
      </c>
      <c r="P64" s="290" t="s">
        <v>1226</v>
      </c>
      <c r="Q64" s="260"/>
    </row>
    <row r="65" spans="1:17" s="137" customFormat="1" ht="24" x14ac:dyDescent="0.25">
      <c r="A65" s="265">
        <v>7</v>
      </c>
      <c r="B65" s="251" t="s">
        <v>31</v>
      </c>
      <c r="C65" s="176" t="s">
        <v>305</v>
      </c>
      <c r="D65" s="222" t="s">
        <v>133</v>
      </c>
      <c r="E65" s="258" t="s">
        <v>453</v>
      </c>
      <c r="F65" s="252" t="s">
        <v>29</v>
      </c>
      <c r="G65" s="253">
        <v>1</v>
      </c>
      <c r="H65" s="254"/>
      <c r="I65" s="222" t="s">
        <v>85</v>
      </c>
      <c r="J65" s="255">
        <v>2014</v>
      </c>
      <c r="K65" s="222" t="s">
        <v>171</v>
      </c>
      <c r="L65" s="254"/>
      <c r="M65" s="256"/>
      <c r="N65" s="254"/>
      <c r="O65" s="254"/>
      <c r="P65" s="290" t="s">
        <v>1034</v>
      </c>
      <c r="Q65" s="260" t="s">
        <v>454</v>
      </c>
    </row>
    <row r="66" spans="1:17" x14ac:dyDescent="0.25">
      <c r="A66" s="264">
        <v>8</v>
      </c>
      <c r="B66" s="235" t="s">
        <v>31</v>
      </c>
      <c r="C66" s="146" t="s">
        <v>298</v>
      </c>
      <c r="D66" s="66" t="s">
        <v>455</v>
      </c>
      <c r="E66" s="237" t="s">
        <v>456</v>
      </c>
      <c r="F66" s="237" t="s">
        <v>29</v>
      </c>
      <c r="G66" s="66">
        <v>1</v>
      </c>
      <c r="H66" s="239"/>
      <c r="I66" s="249"/>
      <c r="J66" s="240">
        <v>41783</v>
      </c>
      <c r="K66" s="239"/>
      <c r="L66" s="239"/>
      <c r="M66" s="239"/>
      <c r="N66" s="239"/>
      <c r="O66" s="239"/>
      <c r="P66" s="66"/>
      <c r="Q66" s="250" t="s">
        <v>457</v>
      </c>
    </row>
    <row r="67" spans="1:17" s="137" customFormat="1" x14ac:dyDescent="0.25">
      <c r="A67" s="265">
        <v>9</v>
      </c>
      <c r="B67" s="251" t="s">
        <v>31</v>
      </c>
      <c r="C67" s="170" t="s">
        <v>309</v>
      </c>
      <c r="D67" s="222" t="s">
        <v>458</v>
      </c>
      <c r="E67" s="252" t="s">
        <v>459</v>
      </c>
      <c r="F67" s="252" t="s">
        <v>29</v>
      </c>
      <c r="G67" s="222">
        <v>1</v>
      </c>
      <c r="H67" s="254"/>
      <c r="I67" s="228" t="s">
        <v>34</v>
      </c>
      <c r="J67" s="259">
        <v>41991</v>
      </c>
      <c r="K67" s="222" t="s">
        <v>171</v>
      </c>
      <c r="L67" s="254"/>
      <c r="M67" s="254"/>
      <c r="N67" s="254"/>
      <c r="O67" s="254"/>
      <c r="P67" s="222" t="s">
        <v>1023</v>
      </c>
      <c r="Q67" s="261" t="s">
        <v>1045</v>
      </c>
    </row>
    <row r="68" spans="1:17" s="137" customFormat="1" ht="24" x14ac:dyDescent="0.25">
      <c r="A68" s="265">
        <v>10</v>
      </c>
      <c r="B68" s="251" t="s">
        <v>31</v>
      </c>
      <c r="C68" s="170" t="s">
        <v>310</v>
      </c>
      <c r="D68" s="222" t="s">
        <v>145</v>
      </c>
      <c r="E68" s="252"/>
      <c r="F68" s="252" t="s">
        <v>29</v>
      </c>
      <c r="G68" s="222">
        <v>1</v>
      </c>
      <c r="H68" s="254"/>
      <c r="I68" s="228" t="s">
        <v>34</v>
      </c>
      <c r="J68" s="259">
        <v>41996</v>
      </c>
      <c r="K68" s="222" t="s">
        <v>171</v>
      </c>
      <c r="L68" s="254"/>
      <c r="M68" s="254"/>
      <c r="N68" s="254"/>
      <c r="O68" s="254">
        <v>9000000</v>
      </c>
      <c r="P68" s="222" t="s">
        <v>1023</v>
      </c>
      <c r="Q68" s="261"/>
    </row>
    <row r="69" spans="1:17" s="137" customFormat="1" ht="24" x14ac:dyDescent="0.25">
      <c r="A69" s="265">
        <v>11</v>
      </c>
      <c r="B69" s="251" t="s">
        <v>31</v>
      </c>
      <c r="C69" s="170" t="s">
        <v>288</v>
      </c>
      <c r="D69" s="222" t="s">
        <v>119</v>
      </c>
      <c r="E69" s="252" t="s">
        <v>460</v>
      </c>
      <c r="F69" s="252" t="s">
        <v>29</v>
      </c>
      <c r="G69" s="222">
        <v>1</v>
      </c>
      <c r="H69" s="254"/>
      <c r="I69" s="228" t="s">
        <v>34</v>
      </c>
      <c r="J69" s="259">
        <v>41549</v>
      </c>
      <c r="K69" s="222" t="s">
        <v>171</v>
      </c>
      <c r="L69" s="254"/>
      <c r="M69" s="254"/>
      <c r="N69" s="254"/>
      <c r="O69" s="254">
        <v>750000</v>
      </c>
      <c r="P69" s="222" t="s">
        <v>1034</v>
      </c>
      <c r="Q69" s="261"/>
    </row>
    <row r="70" spans="1:17" x14ac:dyDescent="0.25">
      <c r="A70" s="264">
        <v>12</v>
      </c>
      <c r="B70" s="235" t="s">
        <v>31</v>
      </c>
      <c r="C70" s="146" t="s">
        <v>57</v>
      </c>
      <c r="D70" s="66" t="s">
        <v>461</v>
      </c>
      <c r="E70" s="237"/>
      <c r="F70" s="237" t="s">
        <v>33</v>
      </c>
      <c r="G70" s="238">
        <v>1</v>
      </c>
      <c r="H70" s="239"/>
      <c r="I70" s="71" t="s">
        <v>34</v>
      </c>
      <c r="J70" s="246">
        <v>2011</v>
      </c>
      <c r="K70" s="66" t="s">
        <v>171</v>
      </c>
      <c r="L70" s="239"/>
      <c r="M70" s="241"/>
      <c r="N70" s="239"/>
      <c r="O70" s="239"/>
      <c r="P70" s="275"/>
      <c r="Q70" s="248"/>
    </row>
    <row r="71" spans="1:17" x14ac:dyDescent="0.25">
      <c r="A71" s="264">
        <v>13</v>
      </c>
      <c r="B71" s="235" t="s">
        <v>31</v>
      </c>
      <c r="C71" s="66" t="s">
        <v>1070</v>
      </c>
      <c r="D71" s="66" t="s">
        <v>462</v>
      </c>
      <c r="E71" s="237" t="s">
        <v>463</v>
      </c>
      <c r="F71" s="237" t="s">
        <v>29</v>
      </c>
      <c r="G71" s="238">
        <v>1</v>
      </c>
      <c r="H71" s="239"/>
      <c r="I71" s="71" t="s">
        <v>34</v>
      </c>
      <c r="J71" s="246">
        <v>2009</v>
      </c>
      <c r="K71" s="66" t="s">
        <v>171</v>
      </c>
      <c r="L71" s="239"/>
      <c r="M71" s="241"/>
      <c r="N71" s="239"/>
      <c r="O71" s="239"/>
      <c r="P71" s="275"/>
      <c r="Q71" s="248"/>
    </row>
    <row r="72" spans="1:17" ht="48" x14ac:dyDescent="0.25">
      <c r="A72" s="264">
        <v>14</v>
      </c>
      <c r="B72" s="235" t="s">
        <v>31</v>
      </c>
      <c r="C72" s="296" t="s">
        <v>1066</v>
      </c>
      <c r="D72" s="66" t="s">
        <v>69</v>
      </c>
      <c r="E72" s="66" t="s">
        <v>153</v>
      </c>
      <c r="F72" s="237" t="s">
        <v>29</v>
      </c>
      <c r="G72" s="238">
        <v>2</v>
      </c>
      <c r="H72" s="239"/>
      <c r="I72" s="71" t="s">
        <v>34</v>
      </c>
      <c r="J72" s="246">
        <v>1996</v>
      </c>
      <c r="K72" s="66" t="s">
        <v>171</v>
      </c>
      <c r="L72" s="239"/>
      <c r="M72" s="241"/>
      <c r="N72" s="239"/>
      <c r="O72" s="239"/>
      <c r="P72" s="275"/>
      <c r="Q72" s="248"/>
    </row>
    <row r="73" spans="1:17" s="137" customFormat="1" ht="24" x14ac:dyDescent="0.25">
      <c r="A73" s="265">
        <v>15</v>
      </c>
      <c r="B73" s="251" t="s">
        <v>31</v>
      </c>
      <c r="C73" s="222" t="s">
        <v>1053</v>
      </c>
      <c r="D73" s="222" t="s">
        <v>464</v>
      </c>
      <c r="E73" s="222" t="s">
        <v>153</v>
      </c>
      <c r="F73" s="252" t="s">
        <v>29</v>
      </c>
      <c r="G73" s="253">
        <v>1</v>
      </c>
      <c r="H73" s="254"/>
      <c r="I73" s="228" t="s">
        <v>34</v>
      </c>
      <c r="J73" s="255"/>
      <c r="K73" s="222" t="s">
        <v>171</v>
      </c>
      <c r="L73" s="254"/>
      <c r="M73" s="256"/>
      <c r="N73" s="254"/>
      <c r="O73" s="254"/>
      <c r="P73" s="290" t="s">
        <v>1032</v>
      </c>
      <c r="Q73" s="260"/>
    </row>
    <row r="74" spans="1:17" ht="48" x14ac:dyDescent="0.25">
      <c r="A74" s="264">
        <v>16</v>
      </c>
      <c r="B74" s="235" t="s">
        <v>31</v>
      </c>
      <c r="C74" s="296" t="s">
        <v>1054</v>
      </c>
      <c r="D74" s="66" t="s">
        <v>465</v>
      </c>
      <c r="E74" s="66" t="s">
        <v>153</v>
      </c>
      <c r="F74" s="237" t="s">
        <v>29</v>
      </c>
      <c r="G74" s="238">
        <v>7</v>
      </c>
      <c r="H74" s="239"/>
      <c r="I74" s="71" t="s">
        <v>34</v>
      </c>
      <c r="J74" s="246"/>
      <c r="K74" s="66" t="s">
        <v>171</v>
      </c>
      <c r="L74" s="239"/>
      <c r="M74" s="241"/>
      <c r="N74" s="239"/>
      <c r="O74" s="239"/>
      <c r="P74" s="275"/>
      <c r="Q74" s="248"/>
    </row>
    <row r="75" spans="1:17" s="137" customFormat="1" ht="24" x14ac:dyDescent="0.25">
      <c r="A75" s="265">
        <v>17</v>
      </c>
      <c r="B75" s="251" t="s">
        <v>31</v>
      </c>
      <c r="C75" s="222" t="s">
        <v>292</v>
      </c>
      <c r="D75" s="222" t="s">
        <v>134</v>
      </c>
      <c r="E75" s="222" t="s">
        <v>466</v>
      </c>
      <c r="F75" s="252" t="s">
        <v>29</v>
      </c>
      <c r="G75" s="222">
        <v>1</v>
      </c>
      <c r="H75" s="254"/>
      <c r="I75" s="228" t="s">
        <v>34</v>
      </c>
      <c r="J75" s="259">
        <v>41702</v>
      </c>
      <c r="K75" s="222" t="s">
        <v>171</v>
      </c>
      <c r="L75" s="254"/>
      <c r="M75" s="254"/>
      <c r="N75" s="254"/>
      <c r="O75" s="254">
        <v>150000</v>
      </c>
      <c r="P75" s="222" t="s">
        <v>1032</v>
      </c>
      <c r="Q75" s="261"/>
    </row>
    <row r="76" spans="1:17" ht="48" x14ac:dyDescent="0.25">
      <c r="A76" s="265">
        <v>18</v>
      </c>
      <c r="B76" s="251" t="s">
        <v>31</v>
      </c>
      <c r="C76" s="170" t="s">
        <v>1046</v>
      </c>
      <c r="D76" s="222" t="s">
        <v>467</v>
      </c>
      <c r="E76" s="222" t="s">
        <v>468</v>
      </c>
      <c r="F76" s="252" t="s">
        <v>29</v>
      </c>
      <c r="G76" s="253">
        <v>2</v>
      </c>
      <c r="H76" s="254"/>
      <c r="I76" s="228" t="s">
        <v>34</v>
      </c>
      <c r="J76" s="255"/>
      <c r="K76" s="222">
        <v>1</v>
      </c>
      <c r="L76" s="254"/>
      <c r="M76" s="252">
        <v>1</v>
      </c>
      <c r="N76" s="254"/>
      <c r="O76" s="254"/>
      <c r="P76" s="290" t="s">
        <v>1032</v>
      </c>
      <c r="Q76" s="260"/>
    </row>
    <row r="77" spans="1:17" ht="24" x14ac:dyDescent="0.25">
      <c r="A77" s="264">
        <v>19</v>
      </c>
      <c r="B77" s="235" t="s">
        <v>31</v>
      </c>
      <c r="C77" s="66" t="s">
        <v>1055</v>
      </c>
      <c r="D77" s="66" t="s">
        <v>469</v>
      </c>
      <c r="E77" s="66" t="s">
        <v>153</v>
      </c>
      <c r="F77" s="237" t="s">
        <v>29</v>
      </c>
      <c r="G77" s="238">
        <v>1</v>
      </c>
      <c r="H77" s="239"/>
      <c r="I77" s="71" t="s">
        <v>34</v>
      </c>
      <c r="J77" s="246">
        <v>2005</v>
      </c>
      <c r="K77" s="66" t="s">
        <v>171</v>
      </c>
      <c r="L77" s="239"/>
      <c r="M77" s="241"/>
      <c r="N77" s="239"/>
      <c r="O77" s="239"/>
      <c r="P77" s="275"/>
      <c r="Q77" s="248"/>
    </row>
    <row r="78" spans="1:17" ht="48" x14ac:dyDescent="0.25">
      <c r="A78" s="264">
        <v>20</v>
      </c>
      <c r="B78" s="235" t="s">
        <v>31</v>
      </c>
      <c r="C78" s="296" t="s">
        <v>1056</v>
      </c>
      <c r="D78" s="66" t="s">
        <v>469</v>
      </c>
      <c r="E78" s="237" t="s">
        <v>470</v>
      </c>
      <c r="F78" s="237" t="s">
        <v>29</v>
      </c>
      <c r="G78" s="238">
        <v>2</v>
      </c>
      <c r="H78" s="239"/>
      <c r="I78" s="71" t="s">
        <v>34</v>
      </c>
      <c r="J78" s="246">
        <v>2006</v>
      </c>
      <c r="K78" s="66" t="s">
        <v>171</v>
      </c>
      <c r="L78" s="239"/>
      <c r="M78" s="241"/>
      <c r="N78" s="239"/>
      <c r="O78" s="239"/>
      <c r="P78" s="275"/>
      <c r="Q78" s="248"/>
    </row>
    <row r="79" spans="1:17" s="137" customFormat="1" ht="24" x14ac:dyDescent="0.25">
      <c r="A79" s="265">
        <v>21</v>
      </c>
      <c r="B79" s="251" t="s">
        <v>31</v>
      </c>
      <c r="C79" s="170" t="s">
        <v>315</v>
      </c>
      <c r="D79" s="222" t="s">
        <v>471</v>
      </c>
      <c r="E79" s="252"/>
      <c r="F79" s="252" t="s">
        <v>29</v>
      </c>
      <c r="G79" s="253">
        <v>1</v>
      </c>
      <c r="H79" s="254"/>
      <c r="I79" s="228" t="s">
        <v>34</v>
      </c>
      <c r="J79" s="259">
        <v>42017</v>
      </c>
      <c r="K79" s="222" t="s">
        <v>171</v>
      </c>
      <c r="L79" s="254"/>
      <c r="M79" s="256"/>
      <c r="N79" s="254"/>
      <c r="O79" s="257">
        <v>3000000</v>
      </c>
      <c r="P79" s="290" t="s">
        <v>1032</v>
      </c>
      <c r="Q79" s="260"/>
    </row>
    <row r="80" spans="1:17" ht="24" x14ac:dyDescent="0.25">
      <c r="A80" s="264">
        <v>22</v>
      </c>
      <c r="B80" s="235" t="s">
        <v>31</v>
      </c>
      <c r="C80" s="66" t="s">
        <v>1067</v>
      </c>
      <c r="D80" s="66" t="s">
        <v>472</v>
      </c>
      <c r="E80" s="237" t="s">
        <v>473</v>
      </c>
      <c r="F80" s="237" t="s">
        <v>29</v>
      </c>
      <c r="G80" s="238">
        <v>1</v>
      </c>
      <c r="H80" s="239"/>
      <c r="I80" s="71" t="s">
        <v>34</v>
      </c>
      <c r="J80" s="246"/>
      <c r="K80" s="66" t="s">
        <v>171</v>
      </c>
      <c r="L80" s="239"/>
      <c r="M80" s="241"/>
      <c r="N80" s="239"/>
      <c r="O80" s="239"/>
      <c r="P80" s="275"/>
      <c r="Q80" s="248"/>
    </row>
    <row r="81" spans="1:17" ht="24" x14ac:dyDescent="0.25">
      <c r="A81" s="264">
        <v>23</v>
      </c>
      <c r="B81" s="235" t="s">
        <v>31</v>
      </c>
      <c r="C81" s="66" t="s">
        <v>1068</v>
      </c>
      <c r="D81" s="66" t="s">
        <v>472</v>
      </c>
      <c r="E81" s="236" t="s">
        <v>474</v>
      </c>
      <c r="F81" s="237" t="s">
        <v>29</v>
      </c>
      <c r="G81" s="66">
        <v>1</v>
      </c>
      <c r="H81" s="239"/>
      <c r="I81" s="71" t="s">
        <v>34</v>
      </c>
      <c r="J81" s="246"/>
      <c r="K81" s="66" t="s">
        <v>171</v>
      </c>
      <c r="L81" s="239"/>
      <c r="M81" s="239"/>
      <c r="N81" s="239"/>
      <c r="O81" s="239"/>
      <c r="P81" s="66"/>
      <c r="Q81" s="250"/>
    </row>
    <row r="82" spans="1:17" s="441" customFormat="1" ht="48" x14ac:dyDescent="0.25">
      <c r="A82" s="430">
        <v>24</v>
      </c>
      <c r="B82" s="431" t="s">
        <v>31</v>
      </c>
      <c r="C82" s="432" t="s">
        <v>1058</v>
      </c>
      <c r="D82" s="433" t="s">
        <v>1008</v>
      </c>
      <c r="E82" s="434" t="s">
        <v>475</v>
      </c>
      <c r="F82" s="434" t="s">
        <v>29</v>
      </c>
      <c r="G82" s="435">
        <v>9</v>
      </c>
      <c r="H82" s="436"/>
      <c r="I82" s="437" t="s">
        <v>34</v>
      </c>
      <c r="J82" s="438"/>
      <c r="K82" s="433">
        <v>1</v>
      </c>
      <c r="L82" s="436"/>
      <c r="M82" s="434">
        <v>8</v>
      </c>
      <c r="N82" s="436"/>
      <c r="O82" s="436"/>
      <c r="P82" s="439" t="s">
        <v>1063</v>
      </c>
      <c r="Q82" s="440" t="s">
        <v>1059</v>
      </c>
    </row>
    <row r="83" spans="1:17" s="137" customFormat="1" ht="48" x14ac:dyDescent="0.25">
      <c r="A83" s="265">
        <v>25</v>
      </c>
      <c r="B83" s="251" t="s">
        <v>31</v>
      </c>
      <c r="C83" s="170" t="s">
        <v>1057</v>
      </c>
      <c r="D83" s="222" t="s">
        <v>477</v>
      </c>
      <c r="E83" s="253" t="s">
        <v>153</v>
      </c>
      <c r="F83" s="252" t="s">
        <v>29</v>
      </c>
      <c r="G83" s="253">
        <v>50</v>
      </c>
      <c r="H83" s="254"/>
      <c r="I83" s="228" t="s">
        <v>34</v>
      </c>
      <c r="J83" s="255"/>
      <c r="K83" s="222">
        <v>31</v>
      </c>
      <c r="L83" s="222"/>
      <c r="M83" s="252">
        <v>9</v>
      </c>
      <c r="N83" s="254"/>
      <c r="O83" s="254"/>
      <c r="P83" s="290" t="s">
        <v>1032</v>
      </c>
      <c r="Q83" s="260" t="s">
        <v>1018</v>
      </c>
    </row>
    <row r="84" spans="1:17" s="137" customFormat="1" ht="48" x14ac:dyDescent="0.25">
      <c r="A84" s="265">
        <v>26</v>
      </c>
      <c r="B84" s="251" t="s">
        <v>31</v>
      </c>
      <c r="C84" s="222" t="s">
        <v>1060</v>
      </c>
      <c r="D84" s="222" t="s">
        <v>478</v>
      </c>
      <c r="E84" s="252" t="s">
        <v>479</v>
      </c>
      <c r="F84" s="252" t="s">
        <v>29</v>
      </c>
      <c r="G84" s="253">
        <v>25</v>
      </c>
      <c r="H84" s="254"/>
      <c r="I84" s="228" t="s">
        <v>34</v>
      </c>
      <c r="J84" s="255"/>
      <c r="K84" s="222" t="s">
        <v>171</v>
      </c>
      <c r="L84" s="254"/>
      <c r="M84" s="256"/>
      <c r="N84" s="254"/>
      <c r="O84" s="257"/>
      <c r="P84" s="290" t="s">
        <v>1032</v>
      </c>
      <c r="Q84" s="260"/>
    </row>
    <row r="85" spans="1:17" s="137" customFormat="1" ht="48" x14ac:dyDescent="0.25">
      <c r="A85" s="265">
        <v>27</v>
      </c>
      <c r="B85" s="251" t="s">
        <v>31</v>
      </c>
      <c r="C85" s="170" t="s">
        <v>66</v>
      </c>
      <c r="D85" s="222" t="s">
        <v>478</v>
      </c>
      <c r="E85" s="252" t="s">
        <v>480</v>
      </c>
      <c r="F85" s="252" t="s">
        <v>29</v>
      </c>
      <c r="G85" s="253">
        <v>200</v>
      </c>
      <c r="H85" s="254"/>
      <c r="I85" s="228" t="s">
        <v>34</v>
      </c>
      <c r="J85" s="255"/>
      <c r="K85" s="222" t="s">
        <v>171</v>
      </c>
      <c r="L85" s="254"/>
      <c r="M85" s="256"/>
      <c r="N85" s="254"/>
      <c r="O85" s="257"/>
      <c r="P85" s="290" t="s">
        <v>1032</v>
      </c>
      <c r="Q85" s="260"/>
    </row>
    <row r="86" spans="1:17" s="137" customFormat="1" ht="48" x14ac:dyDescent="0.25">
      <c r="A86" s="265">
        <v>28</v>
      </c>
      <c r="B86" s="251" t="s">
        <v>31</v>
      </c>
      <c r="C86" s="222" t="s">
        <v>1061</v>
      </c>
      <c r="D86" s="222" t="s">
        <v>478</v>
      </c>
      <c r="E86" s="252" t="s">
        <v>481</v>
      </c>
      <c r="F86" s="252" t="s">
        <v>29</v>
      </c>
      <c r="G86" s="253">
        <v>120</v>
      </c>
      <c r="H86" s="254"/>
      <c r="I86" s="222" t="s">
        <v>34</v>
      </c>
      <c r="J86" s="255"/>
      <c r="K86" s="222">
        <v>25</v>
      </c>
      <c r="L86" s="222">
        <v>60</v>
      </c>
      <c r="M86" s="252">
        <v>35</v>
      </c>
      <c r="N86" s="254"/>
      <c r="O86" s="257"/>
      <c r="P86" s="290" t="s">
        <v>1032</v>
      </c>
      <c r="Q86" s="260"/>
    </row>
    <row r="87" spans="1:17" s="137" customFormat="1" ht="60" x14ac:dyDescent="0.25">
      <c r="A87" s="265">
        <v>29</v>
      </c>
      <c r="B87" s="251" t="s">
        <v>31</v>
      </c>
      <c r="C87" s="170" t="s">
        <v>67</v>
      </c>
      <c r="D87" s="222" t="s">
        <v>478</v>
      </c>
      <c r="E87" s="252" t="s">
        <v>483</v>
      </c>
      <c r="F87" s="252" t="s">
        <v>29</v>
      </c>
      <c r="G87" s="253">
        <v>100</v>
      </c>
      <c r="H87" s="254"/>
      <c r="I87" s="222" t="s">
        <v>34</v>
      </c>
      <c r="J87" s="255"/>
      <c r="K87" s="222" t="s">
        <v>171</v>
      </c>
      <c r="L87" s="254"/>
      <c r="M87" s="256"/>
      <c r="N87" s="254"/>
      <c r="O87" s="257"/>
      <c r="P87" s="290" t="s">
        <v>1032</v>
      </c>
      <c r="Q87" s="260"/>
    </row>
    <row r="88" spans="1:17" s="137" customFormat="1" ht="48" x14ac:dyDescent="0.25">
      <c r="A88" s="265">
        <v>30</v>
      </c>
      <c r="B88" s="251" t="s">
        <v>31</v>
      </c>
      <c r="C88" s="170" t="s">
        <v>1047</v>
      </c>
      <c r="D88" s="222" t="s">
        <v>147</v>
      </c>
      <c r="E88" s="222" t="s">
        <v>414</v>
      </c>
      <c r="F88" s="252" t="s">
        <v>29</v>
      </c>
      <c r="G88" s="253">
        <v>10</v>
      </c>
      <c r="H88" s="254"/>
      <c r="I88" s="228" t="s">
        <v>34</v>
      </c>
      <c r="J88" s="259">
        <v>41997</v>
      </c>
      <c r="K88" s="222" t="s">
        <v>171</v>
      </c>
      <c r="L88" s="254"/>
      <c r="M88" s="256"/>
      <c r="N88" s="254"/>
      <c r="O88" s="257">
        <v>2250000</v>
      </c>
      <c r="P88" s="290" t="s">
        <v>1032</v>
      </c>
      <c r="Q88" s="261"/>
    </row>
    <row r="89" spans="1:17" ht="48" x14ac:dyDescent="0.25">
      <c r="A89" s="264">
        <v>31</v>
      </c>
      <c r="B89" s="235" t="s">
        <v>31</v>
      </c>
      <c r="C89" s="296" t="s">
        <v>1065</v>
      </c>
      <c r="D89" s="66" t="s">
        <v>484</v>
      </c>
      <c r="E89" s="66" t="s">
        <v>466</v>
      </c>
      <c r="F89" s="237" t="s">
        <v>29</v>
      </c>
      <c r="G89" s="238">
        <v>2</v>
      </c>
      <c r="H89" s="239"/>
      <c r="I89" s="71" t="s">
        <v>34</v>
      </c>
      <c r="J89" s="68"/>
      <c r="K89" s="66" t="s">
        <v>171</v>
      </c>
      <c r="L89" s="239"/>
      <c r="M89" s="241"/>
      <c r="N89" s="239"/>
      <c r="O89" s="244"/>
      <c r="P89" s="275"/>
      <c r="Q89" s="248"/>
    </row>
    <row r="90" spans="1:17" s="137" customFormat="1" ht="48" x14ac:dyDescent="0.25">
      <c r="A90" s="265">
        <v>32</v>
      </c>
      <c r="B90" s="251" t="s">
        <v>31</v>
      </c>
      <c r="C90" s="170" t="s">
        <v>1049</v>
      </c>
      <c r="D90" s="222" t="s">
        <v>485</v>
      </c>
      <c r="E90" s="222" t="s">
        <v>153</v>
      </c>
      <c r="F90" s="252" t="s">
        <v>29</v>
      </c>
      <c r="G90" s="253">
        <v>3</v>
      </c>
      <c r="H90" s="254"/>
      <c r="I90" s="228" t="s">
        <v>34</v>
      </c>
      <c r="J90" s="307" t="s">
        <v>486</v>
      </c>
      <c r="K90" s="222">
        <v>1</v>
      </c>
      <c r="L90" s="222">
        <v>1</v>
      </c>
      <c r="M90" s="252">
        <v>1</v>
      </c>
      <c r="N90" s="254"/>
      <c r="O90" s="254"/>
      <c r="P90" s="290" t="s">
        <v>1035</v>
      </c>
      <c r="Q90" s="260"/>
    </row>
    <row r="91" spans="1:17" s="137" customFormat="1" ht="24" x14ac:dyDescent="0.25">
      <c r="A91" s="265">
        <v>33</v>
      </c>
      <c r="B91" s="251" t="s">
        <v>31</v>
      </c>
      <c r="C91" s="222" t="s">
        <v>1048</v>
      </c>
      <c r="D91" s="222" t="s">
        <v>487</v>
      </c>
      <c r="E91" s="222"/>
      <c r="F91" s="252" t="s">
        <v>29</v>
      </c>
      <c r="G91" s="222">
        <v>1</v>
      </c>
      <c r="H91" s="254"/>
      <c r="I91" s="254"/>
      <c r="J91" s="255">
        <v>2015</v>
      </c>
      <c r="K91" s="222" t="s">
        <v>171</v>
      </c>
      <c r="L91" s="254"/>
      <c r="M91" s="254"/>
      <c r="N91" s="254"/>
      <c r="O91" s="254"/>
      <c r="P91" s="222" t="s">
        <v>1032</v>
      </c>
      <c r="Q91" s="261"/>
    </row>
    <row r="92" spans="1:17" s="137" customFormat="1" ht="48" x14ac:dyDescent="0.25">
      <c r="A92" s="265">
        <v>34</v>
      </c>
      <c r="B92" s="251" t="s">
        <v>31</v>
      </c>
      <c r="C92" s="170" t="s">
        <v>1051</v>
      </c>
      <c r="D92" s="222" t="s">
        <v>488</v>
      </c>
      <c r="E92" s="222" t="s">
        <v>153</v>
      </c>
      <c r="F92" s="252" t="s">
        <v>29</v>
      </c>
      <c r="G92" s="253">
        <v>3</v>
      </c>
      <c r="H92" s="254"/>
      <c r="I92" s="228" t="s">
        <v>34</v>
      </c>
      <c r="J92" s="307"/>
      <c r="K92" s="222" t="s">
        <v>171</v>
      </c>
      <c r="L92" s="254"/>
      <c r="M92" s="254"/>
      <c r="N92" s="254"/>
      <c r="O92" s="257"/>
      <c r="P92" s="290" t="s">
        <v>1032</v>
      </c>
      <c r="Q92" s="260"/>
    </row>
    <row r="93" spans="1:17" s="137" customFormat="1" ht="24" x14ac:dyDescent="0.25">
      <c r="A93" s="265">
        <v>35</v>
      </c>
      <c r="B93" s="251" t="s">
        <v>31</v>
      </c>
      <c r="C93" s="222" t="s">
        <v>1050</v>
      </c>
      <c r="D93" s="222" t="s">
        <v>489</v>
      </c>
      <c r="E93" s="222"/>
      <c r="F93" s="252" t="s">
        <v>29</v>
      </c>
      <c r="G93" s="222">
        <v>1</v>
      </c>
      <c r="H93" s="254"/>
      <c r="I93" s="254"/>
      <c r="J93" s="255"/>
      <c r="K93" s="222" t="s">
        <v>171</v>
      </c>
      <c r="L93" s="254"/>
      <c r="M93" s="254"/>
      <c r="N93" s="254"/>
      <c r="O93" s="254"/>
      <c r="P93" s="222" t="s">
        <v>1032</v>
      </c>
      <c r="Q93" s="261"/>
    </row>
    <row r="94" spans="1:17" s="137" customFormat="1" ht="60" x14ac:dyDescent="0.25">
      <c r="A94" s="265">
        <v>36</v>
      </c>
      <c r="B94" s="251" t="s">
        <v>31</v>
      </c>
      <c r="C94" s="170" t="s">
        <v>93</v>
      </c>
      <c r="D94" s="222" t="s">
        <v>490</v>
      </c>
      <c r="E94" s="258" t="s">
        <v>68</v>
      </c>
      <c r="F94" s="252" t="s">
        <v>29</v>
      </c>
      <c r="G94" s="253">
        <v>2</v>
      </c>
      <c r="H94" s="254"/>
      <c r="I94" s="228" t="s">
        <v>34</v>
      </c>
      <c r="J94" s="259">
        <v>40987</v>
      </c>
      <c r="K94" s="222" t="s">
        <v>171</v>
      </c>
      <c r="L94" s="254"/>
      <c r="M94" s="256"/>
      <c r="N94" s="254"/>
      <c r="O94" s="257">
        <v>1200000</v>
      </c>
      <c r="P94" s="290" t="s">
        <v>1034</v>
      </c>
      <c r="Q94" s="260"/>
    </row>
    <row r="95" spans="1:17" ht="24" x14ac:dyDescent="0.25">
      <c r="A95" s="264">
        <v>37</v>
      </c>
      <c r="B95" s="235" t="s">
        <v>31</v>
      </c>
      <c r="C95" s="146" t="s">
        <v>92</v>
      </c>
      <c r="D95" s="66" t="s">
        <v>491</v>
      </c>
      <c r="E95" s="236" t="s">
        <v>68</v>
      </c>
      <c r="F95" s="237" t="s">
        <v>29</v>
      </c>
      <c r="G95" s="238">
        <v>1</v>
      </c>
      <c r="H95" s="239"/>
      <c r="I95" s="71" t="s">
        <v>34</v>
      </c>
      <c r="J95" s="240">
        <v>40987</v>
      </c>
      <c r="K95" s="239"/>
      <c r="L95" s="239"/>
      <c r="M95" s="241"/>
      <c r="N95" s="239"/>
      <c r="O95" s="244">
        <v>700000</v>
      </c>
      <c r="P95" s="275"/>
      <c r="Q95" s="248"/>
    </row>
    <row r="96" spans="1:17" s="137" customFormat="1" ht="24" x14ac:dyDescent="0.25">
      <c r="A96" s="265">
        <v>38</v>
      </c>
      <c r="B96" s="251" t="s">
        <v>31</v>
      </c>
      <c r="C96" s="170" t="s">
        <v>91</v>
      </c>
      <c r="D96" s="222" t="s">
        <v>471</v>
      </c>
      <c r="E96" s="258" t="s">
        <v>71</v>
      </c>
      <c r="F96" s="252" t="s">
        <v>29</v>
      </c>
      <c r="G96" s="253">
        <v>1</v>
      </c>
      <c r="H96" s="254"/>
      <c r="I96" s="228" t="s">
        <v>34</v>
      </c>
      <c r="J96" s="259">
        <v>40987</v>
      </c>
      <c r="K96" s="222" t="s">
        <v>171</v>
      </c>
      <c r="L96" s="254"/>
      <c r="M96" s="256"/>
      <c r="N96" s="254"/>
      <c r="O96" s="257">
        <v>2000000</v>
      </c>
      <c r="P96" s="290" t="s">
        <v>1032</v>
      </c>
      <c r="Q96" s="260"/>
    </row>
    <row r="97" spans="1:17" ht="24" x14ac:dyDescent="0.25">
      <c r="A97" s="265">
        <v>39</v>
      </c>
      <c r="B97" s="251" t="s">
        <v>31</v>
      </c>
      <c r="C97" s="170" t="s">
        <v>94</v>
      </c>
      <c r="D97" s="222" t="s">
        <v>492</v>
      </c>
      <c r="E97" s="258" t="s">
        <v>493</v>
      </c>
      <c r="F97" s="252" t="s">
        <v>29</v>
      </c>
      <c r="G97" s="253">
        <v>1</v>
      </c>
      <c r="H97" s="254"/>
      <c r="I97" s="263" t="s">
        <v>85</v>
      </c>
      <c r="J97" s="259">
        <v>40987</v>
      </c>
      <c r="K97" s="222" t="s">
        <v>171</v>
      </c>
      <c r="L97" s="254"/>
      <c r="M97" s="256"/>
      <c r="N97" s="254"/>
      <c r="O97" s="257"/>
      <c r="P97" s="290" t="s">
        <v>1032</v>
      </c>
      <c r="Q97" s="260"/>
    </row>
    <row r="98" spans="1:17" ht="24" x14ac:dyDescent="0.25">
      <c r="A98" s="264">
        <v>40</v>
      </c>
      <c r="B98" s="235" t="s">
        <v>31</v>
      </c>
      <c r="C98" s="146" t="s">
        <v>95</v>
      </c>
      <c r="D98" s="66" t="s">
        <v>73</v>
      </c>
      <c r="E98" s="236" t="s">
        <v>414</v>
      </c>
      <c r="F98" s="237" t="s">
        <v>29</v>
      </c>
      <c r="G98" s="238">
        <v>1</v>
      </c>
      <c r="H98" s="239"/>
      <c r="I98" s="71" t="s">
        <v>34</v>
      </c>
      <c r="J98" s="240">
        <v>41053</v>
      </c>
      <c r="K98" s="239"/>
      <c r="L98" s="239"/>
      <c r="M98" s="241"/>
      <c r="N98" s="239"/>
      <c r="O98" s="244">
        <v>175000</v>
      </c>
      <c r="P98" s="275"/>
      <c r="Q98" s="248"/>
    </row>
    <row r="99" spans="1:17" s="137" customFormat="1" ht="24" x14ac:dyDescent="0.25">
      <c r="A99" s="265">
        <v>41</v>
      </c>
      <c r="B99" s="251" t="s">
        <v>31</v>
      </c>
      <c r="C99" s="170" t="s">
        <v>304</v>
      </c>
      <c r="D99" s="222" t="s">
        <v>494</v>
      </c>
      <c r="E99" s="252" t="s">
        <v>466</v>
      </c>
      <c r="F99" s="252" t="s">
        <v>29</v>
      </c>
      <c r="G99" s="253">
        <v>1</v>
      </c>
      <c r="H99" s="254"/>
      <c r="I99" s="228" t="s">
        <v>34</v>
      </c>
      <c r="J99" s="259">
        <v>41925</v>
      </c>
      <c r="K99" s="222" t="s">
        <v>171</v>
      </c>
      <c r="L99" s="254"/>
      <c r="M99" s="256"/>
      <c r="N99" s="254"/>
      <c r="O99" s="257">
        <v>1250000</v>
      </c>
      <c r="P99" s="290" t="s">
        <v>1032</v>
      </c>
      <c r="Q99" s="260"/>
    </row>
    <row r="100" spans="1:17" ht="24" x14ac:dyDescent="0.25">
      <c r="A100" s="264">
        <v>42</v>
      </c>
      <c r="B100" s="235" t="s">
        <v>31</v>
      </c>
      <c r="C100" s="146" t="s">
        <v>307</v>
      </c>
      <c r="D100" s="66" t="s">
        <v>142</v>
      </c>
      <c r="E100" s="237" t="s">
        <v>414</v>
      </c>
      <c r="F100" s="237" t="s">
        <v>29</v>
      </c>
      <c r="G100" s="238">
        <v>1</v>
      </c>
      <c r="H100" s="239"/>
      <c r="I100" s="71" t="s">
        <v>34</v>
      </c>
      <c r="J100" s="240">
        <v>41961</v>
      </c>
      <c r="K100" s="239"/>
      <c r="L100" s="239"/>
      <c r="M100" s="241"/>
      <c r="N100" s="239"/>
      <c r="O100" s="244">
        <v>750000</v>
      </c>
      <c r="P100" s="275"/>
      <c r="Q100" s="248"/>
    </row>
    <row r="101" spans="1:17" ht="24" x14ac:dyDescent="0.25">
      <c r="A101" s="264">
        <v>43</v>
      </c>
      <c r="B101" s="235" t="s">
        <v>31</v>
      </c>
      <c r="C101" s="146" t="s">
        <v>334</v>
      </c>
      <c r="D101" s="66" t="s">
        <v>195</v>
      </c>
      <c r="E101" s="238" t="s">
        <v>232</v>
      </c>
      <c r="F101" s="237" t="s">
        <v>29</v>
      </c>
      <c r="G101" s="238">
        <v>1</v>
      </c>
      <c r="H101" s="239"/>
      <c r="I101" s="71" t="s">
        <v>34</v>
      </c>
      <c r="J101" s="240">
        <v>42424</v>
      </c>
      <c r="K101" s="239"/>
      <c r="L101" s="239"/>
      <c r="M101" s="241"/>
      <c r="N101" s="239"/>
      <c r="O101" s="244">
        <v>79000</v>
      </c>
      <c r="P101" s="275"/>
      <c r="Q101" s="248"/>
    </row>
    <row r="102" spans="1:17" s="137" customFormat="1" ht="24" x14ac:dyDescent="0.25">
      <c r="A102" s="265">
        <v>44</v>
      </c>
      <c r="B102" s="251" t="s">
        <v>31</v>
      </c>
      <c r="C102" s="222" t="s">
        <v>1052</v>
      </c>
      <c r="D102" s="222" t="s">
        <v>495</v>
      </c>
      <c r="E102" s="252" t="s">
        <v>496</v>
      </c>
      <c r="F102" s="252" t="s">
        <v>29</v>
      </c>
      <c r="G102" s="253">
        <v>1</v>
      </c>
      <c r="H102" s="254"/>
      <c r="I102" s="228" t="s">
        <v>34</v>
      </c>
      <c r="J102" s="259">
        <v>42459</v>
      </c>
      <c r="K102" s="222" t="s">
        <v>171</v>
      </c>
      <c r="L102" s="254"/>
      <c r="M102" s="256"/>
      <c r="N102" s="254"/>
      <c r="O102" s="257">
        <v>3750000</v>
      </c>
      <c r="P102" s="290" t="s">
        <v>1034</v>
      </c>
      <c r="Q102" s="260"/>
    </row>
    <row r="103" spans="1:17" s="137" customFormat="1" ht="48" x14ac:dyDescent="0.25">
      <c r="A103" s="265">
        <v>45</v>
      </c>
      <c r="B103" s="251" t="s">
        <v>31</v>
      </c>
      <c r="C103" s="170" t="s">
        <v>338</v>
      </c>
      <c r="D103" s="222" t="s">
        <v>199</v>
      </c>
      <c r="E103" s="252" t="s">
        <v>214</v>
      </c>
      <c r="F103" s="252" t="s">
        <v>29</v>
      </c>
      <c r="G103" s="253">
        <v>2</v>
      </c>
      <c r="H103" s="254"/>
      <c r="I103" s="228" t="s">
        <v>34</v>
      </c>
      <c r="J103" s="259"/>
      <c r="K103" s="222">
        <v>1</v>
      </c>
      <c r="L103" s="222">
        <v>1</v>
      </c>
      <c r="M103" s="256"/>
      <c r="N103" s="254"/>
      <c r="O103" s="257">
        <v>700000</v>
      </c>
      <c r="P103" s="290" t="s">
        <v>1032</v>
      </c>
      <c r="Q103" s="260"/>
    </row>
    <row r="104" spans="1:17" x14ac:dyDescent="0.25">
      <c r="A104" s="264">
        <v>46</v>
      </c>
      <c r="B104" s="235" t="s">
        <v>31</v>
      </c>
      <c r="C104" s="146" t="s">
        <v>321</v>
      </c>
      <c r="D104" s="66" t="s">
        <v>200</v>
      </c>
      <c r="E104" s="146" t="s">
        <v>213</v>
      </c>
      <c r="F104" s="237" t="s">
        <v>29</v>
      </c>
      <c r="G104" s="238">
        <v>1</v>
      </c>
      <c r="H104" s="239"/>
      <c r="I104" s="71" t="s">
        <v>34</v>
      </c>
      <c r="J104" s="240">
        <v>42551</v>
      </c>
      <c r="K104" s="239"/>
      <c r="L104" s="239"/>
      <c r="M104" s="241"/>
      <c r="N104" s="239"/>
      <c r="O104" s="244">
        <v>798000</v>
      </c>
      <c r="P104" s="275"/>
      <c r="Q104" s="248"/>
    </row>
    <row r="105" spans="1:17" s="137" customFormat="1" ht="24" x14ac:dyDescent="0.25">
      <c r="A105" s="265">
        <v>47</v>
      </c>
      <c r="B105" s="251" t="s">
        <v>31</v>
      </c>
      <c r="C105" s="222"/>
      <c r="D105" s="222" t="s">
        <v>497</v>
      </c>
      <c r="E105" s="253" t="s">
        <v>153</v>
      </c>
      <c r="F105" s="252" t="s">
        <v>29</v>
      </c>
      <c r="G105" s="253">
        <v>78</v>
      </c>
      <c r="H105" s="254"/>
      <c r="I105" s="228" t="s">
        <v>34</v>
      </c>
      <c r="J105" s="259">
        <v>42607</v>
      </c>
      <c r="K105" s="222" t="s">
        <v>171</v>
      </c>
      <c r="L105" s="254"/>
      <c r="M105" s="256"/>
      <c r="N105" s="254"/>
      <c r="O105" s="257"/>
      <c r="P105" s="290" t="s">
        <v>1032</v>
      </c>
      <c r="Q105" s="260" t="s">
        <v>498</v>
      </c>
    </row>
    <row r="106" spans="1:17" ht="24" x14ac:dyDescent="0.25">
      <c r="A106" s="264">
        <v>48</v>
      </c>
      <c r="B106" s="235" t="s">
        <v>31</v>
      </c>
      <c r="C106" s="146" t="s">
        <v>340</v>
      </c>
      <c r="D106" s="66" t="s">
        <v>499</v>
      </c>
      <c r="E106" s="238"/>
      <c r="F106" s="237"/>
      <c r="G106" s="238">
        <v>1</v>
      </c>
      <c r="H106" s="239"/>
      <c r="I106" s="249"/>
      <c r="J106" s="240">
        <v>42518</v>
      </c>
      <c r="K106" s="239"/>
      <c r="L106" s="239"/>
      <c r="M106" s="241"/>
      <c r="N106" s="239"/>
      <c r="O106" s="244">
        <v>1483500</v>
      </c>
      <c r="P106" s="275"/>
      <c r="Q106" s="248"/>
    </row>
    <row r="107" spans="1:17" ht="24" x14ac:dyDescent="0.25">
      <c r="A107" s="264">
        <v>49</v>
      </c>
      <c r="B107" s="235" t="s">
        <v>31</v>
      </c>
      <c r="C107" s="146" t="s">
        <v>341</v>
      </c>
      <c r="D107" s="66" t="s">
        <v>203</v>
      </c>
      <c r="E107" s="238"/>
      <c r="F107" s="237"/>
      <c r="G107" s="238">
        <v>1</v>
      </c>
      <c r="H107" s="239"/>
      <c r="I107" s="249"/>
      <c r="J107" s="240">
        <v>42518</v>
      </c>
      <c r="K107" s="239"/>
      <c r="L107" s="239"/>
      <c r="M107" s="241"/>
      <c r="N107" s="239"/>
      <c r="O107" s="244">
        <v>2100000</v>
      </c>
      <c r="P107" s="275"/>
      <c r="Q107" s="248"/>
    </row>
    <row r="108" spans="1:17" ht="36" x14ac:dyDescent="0.25">
      <c r="A108" s="264">
        <v>50</v>
      </c>
      <c r="B108" s="235" t="s">
        <v>31</v>
      </c>
      <c r="C108" s="146" t="s">
        <v>342</v>
      </c>
      <c r="D108" s="66" t="s">
        <v>204</v>
      </c>
      <c r="E108" s="238"/>
      <c r="F108" s="237" t="s">
        <v>217</v>
      </c>
      <c r="G108" s="238">
        <v>2</v>
      </c>
      <c r="H108" s="239"/>
      <c r="I108" s="249"/>
      <c r="J108" s="240">
        <v>42549</v>
      </c>
      <c r="K108" s="239"/>
      <c r="L108" s="239"/>
      <c r="M108" s="241"/>
      <c r="N108" s="239"/>
      <c r="O108" s="244">
        <v>997000</v>
      </c>
      <c r="P108" s="275"/>
      <c r="Q108" s="248"/>
    </row>
    <row r="109" spans="1:17" s="137" customFormat="1" ht="36" x14ac:dyDescent="0.25">
      <c r="A109" s="265">
        <v>51</v>
      </c>
      <c r="B109" s="251" t="s">
        <v>31</v>
      </c>
      <c r="C109" s="170" t="s">
        <v>347</v>
      </c>
      <c r="D109" s="222" t="s">
        <v>22</v>
      </c>
      <c r="E109" s="170" t="s">
        <v>1031</v>
      </c>
      <c r="F109" s="252" t="s">
        <v>33</v>
      </c>
      <c r="G109" s="253">
        <v>4</v>
      </c>
      <c r="H109" s="254"/>
      <c r="I109" s="263"/>
      <c r="J109" s="259">
        <v>42517</v>
      </c>
      <c r="K109" s="222" t="s">
        <v>171</v>
      </c>
      <c r="L109" s="254"/>
      <c r="M109" s="256"/>
      <c r="N109" s="254"/>
      <c r="O109" s="257">
        <v>1400000</v>
      </c>
      <c r="P109" s="170" t="s">
        <v>1032</v>
      </c>
      <c r="Q109" s="260"/>
    </row>
    <row r="110" spans="1:17" s="137" customFormat="1" ht="24" x14ac:dyDescent="0.25">
      <c r="A110" s="265">
        <v>52</v>
      </c>
      <c r="B110" s="251" t="s">
        <v>31</v>
      </c>
      <c r="C110" s="170" t="s">
        <v>343</v>
      </c>
      <c r="D110" s="222" t="s">
        <v>205</v>
      </c>
      <c r="E110" s="253" t="s">
        <v>215</v>
      </c>
      <c r="F110" s="252" t="s">
        <v>29</v>
      </c>
      <c r="G110" s="253">
        <v>1</v>
      </c>
      <c r="H110" s="254"/>
      <c r="I110" s="263"/>
      <c r="J110" s="259">
        <v>42517</v>
      </c>
      <c r="K110" s="222" t="s">
        <v>171</v>
      </c>
      <c r="L110" s="254"/>
      <c r="M110" s="256"/>
      <c r="N110" s="254"/>
      <c r="O110" s="257">
        <v>950000</v>
      </c>
      <c r="P110" s="290" t="s">
        <v>1034</v>
      </c>
      <c r="Q110" s="260"/>
    </row>
    <row r="111" spans="1:17" s="137" customFormat="1" ht="24" x14ac:dyDescent="0.25">
      <c r="A111" s="265">
        <v>53</v>
      </c>
      <c r="B111" s="251" t="s">
        <v>31</v>
      </c>
      <c r="C111" s="170" t="s">
        <v>344</v>
      </c>
      <c r="D111" s="222" t="s">
        <v>206</v>
      </c>
      <c r="E111" s="252" t="s">
        <v>216</v>
      </c>
      <c r="F111" s="252" t="s">
        <v>29</v>
      </c>
      <c r="G111" s="258">
        <v>1</v>
      </c>
      <c r="H111" s="254"/>
      <c r="I111" s="263"/>
      <c r="J111" s="259">
        <v>42551</v>
      </c>
      <c r="K111" s="254"/>
      <c r="L111" s="222" t="s">
        <v>171</v>
      </c>
      <c r="M111" s="256"/>
      <c r="N111" s="254"/>
      <c r="O111" s="257">
        <v>3200000</v>
      </c>
      <c r="P111" s="290" t="s">
        <v>1032</v>
      </c>
      <c r="Q111" s="260"/>
    </row>
    <row r="112" spans="1:17" ht="36" x14ac:dyDescent="0.25">
      <c r="A112" s="264">
        <v>54</v>
      </c>
      <c r="B112" s="235" t="s">
        <v>31</v>
      </c>
      <c r="C112" s="146" t="s">
        <v>345</v>
      </c>
      <c r="D112" s="66" t="s">
        <v>207</v>
      </c>
      <c r="E112" s="238"/>
      <c r="F112" s="237" t="s">
        <v>186</v>
      </c>
      <c r="G112" s="238">
        <v>40</v>
      </c>
      <c r="H112" s="239"/>
      <c r="I112" s="249"/>
      <c r="J112" s="240">
        <v>42642</v>
      </c>
      <c r="K112" s="239"/>
      <c r="L112" s="239"/>
      <c r="M112" s="241"/>
      <c r="N112" s="239"/>
      <c r="O112" s="244">
        <v>3750000</v>
      </c>
      <c r="P112" s="275"/>
      <c r="Q112" s="248" t="s">
        <v>1041</v>
      </c>
    </row>
    <row r="113" spans="1:17" x14ac:dyDescent="0.25">
      <c r="A113" s="264">
        <v>55</v>
      </c>
      <c r="B113" s="235" t="s">
        <v>31</v>
      </c>
      <c r="C113" s="146"/>
      <c r="D113" s="66" t="s">
        <v>500</v>
      </c>
      <c r="E113" s="238"/>
      <c r="F113" s="237" t="s">
        <v>186</v>
      </c>
      <c r="G113" s="238">
        <v>87</v>
      </c>
      <c r="H113" s="239"/>
      <c r="I113" s="249"/>
      <c r="J113" s="240">
        <v>42697</v>
      </c>
      <c r="K113" s="239"/>
      <c r="L113" s="239"/>
      <c r="M113" s="241"/>
      <c r="N113" s="239"/>
      <c r="O113" s="244">
        <v>2250000</v>
      </c>
      <c r="P113" s="275"/>
      <c r="Q113" s="248" t="s">
        <v>502</v>
      </c>
    </row>
    <row r="114" spans="1:17" s="137" customFormat="1" ht="36" x14ac:dyDescent="0.25">
      <c r="A114" s="265">
        <v>56</v>
      </c>
      <c r="B114" s="251" t="s">
        <v>31</v>
      </c>
      <c r="C114" s="170" t="s">
        <v>331</v>
      </c>
      <c r="D114" s="222" t="s">
        <v>177</v>
      </c>
      <c r="E114" s="253"/>
      <c r="F114" s="252" t="s">
        <v>29</v>
      </c>
      <c r="G114" s="253">
        <v>8</v>
      </c>
      <c r="H114" s="254"/>
      <c r="I114" s="263"/>
      <c r="J114" s="259">
        <v>42145</v>
      </c>
      <c r="K114" s="222" t="s">
        <v>171</v>
      </c>
      <c r="L114" s="254"/>
      <c r="M114" s="256"/>
      <c r="N114" s="254"/>
      <c r="O114" s="257"/>
      <c r="P114" s="290" t="s">
        <v>1032</v>
      </c>
      <c r="Q114" s="260"/>
    </row>
    <row r="115" spans="1:17" s="137" customFormat="1" ht="24" x14ac:dyDescent="0.25">
      <c r="A115" s="265">
        <v>57</v>
      </c>
      <c r="B115" s="251" t="s">
        <v>31</v>
      </c>
      <c r="C115" s="170" t="s">
        <v>324</v>
      </c>
      <c r="D115" s="222" t="s">
        <v>180</v>
      </c>
      <c r="E115" s="253"/>
      <c r="F115" s="252" t="s">
        <v>29</v>
      </c>
      <c r="G115" s="253">
        <v>1</v>
      </c>
      <c r="H115" s="254"/>
      <c r="I115" s="263"/>
      <c r="J115" s="259">
        <v>42278</v>
      </c>
      <c r="K115" s="222" t="s">
        <v>171</v>
      </c>
      <c r="L115" s="254"/>
      <c r="M115" s="256"/>
      <c r="N115" s="254"/>
      <c r="O115" s="257"/>
      <c r="P115" s="290" t="s">
        <v>1032</v>
      </c>
      <c r="Q115" s="260"/>
    </row>
    <row r="116" spans="1:17" ht="36" x14ac:dyDescent="0.25">
      <c r="A116" s="264">
        <v>58</v>
      </c>
      <c r="B116" s="235" t="s">
        <v>31</v>
      </c>
      <c r="C116" s="146" t="s">
        <v>349</v>
      </c>
      <c r="D116" s="66" t="s">
        <v>503</v>
      </c>
      <c r="E116" s="238"/>
      <c r="F116" s="237" t="s">
        <v>29</v>
      </c>
      <c r="G116" s="238">
        <v>2</v>
      </c>
      <c r="H116" s="239"/>
      <c r="I116" s="249"/>
      <c r="J116" s="240">
        <v>42819</v>
      </c>
      <c r="K116" s="66" t="s">
        <v>171</v>
      </c>
      <c r="L116" s="239"/>
      <c r="M116" s="241"/>
      <c r="N116" s="239"/>
      <c r="O116" s="68">
        <v>950000</v>
      </c>
      <c r="P116" s="291"/>
      <c r="Q116" s="248"/>
    </row>
    <row r="117" spans="1:17" s="137" customFormat="1" ht="36" x14ac:dyDescent="0.25">
      <c r="A117" s="265">
        <v>59</v>
      </c>
      <c r="B117" s="251" t="s">
        <v>31</v>
      </c>
      <c r="C117" s="170" t="s">
        <v>350</v>
      </c>
      <c r="D117" s="222" t="s">
        <v>82</v>
      </c>
      <c r="E117" s="253" t="s">
        <v>234</v>
      </c>
      <c r="F117" s="252" t="s">
        <v>29</v>
      </c>
      <c r="G117" s="253">
        <v>2</v>
      </c>
      <c r="H117" s="254"/>
      <c r="I117" s="263"/>
      <c r="J117" s="259">
        <v>42819</v>
      </c>
      <c r="K117" s="222" t="s">
        <v>171</v>
      </c>
      <c r="L117" s="254"/>
      <c r="M117" s="256"/>
      <c r="N117" s="254"/>
      <c r="O117" s="223">
        <v>2900000</v>
      </c>
      <c r="P117" s="292" t="s">
        <v>1032</v>
      </c>
      <c r="Q117" s="260"/>
    </row>
    <row r="118" spans="1:17" ht="48" x14ac:dyDescent="0.25">
      <c r="A118" s="264">
        <v>60</v>
      </c>
      <c r="B118" s="235" t="s">
        <v>31</v>
      </c>
      <c r="C118" s="146" t="s">
        <v>351</v>
      </c>
      <c r="D118" s="66" t="s">
        <v>113</v>
      </c>
      <c r="E118" s="238"/>
      <c r="F118" s="237" t="s">
        <v>33</v>
      </c>
      <c r="G118" s="238">
        <v>2</v>
      </c>
      <c r="H118" s="239"/>
      <c r="I118" s="249"/>
      <c r="J118" s="240">
        <v>42819</v>
      </c>
      <c r="K118" s="66" t="s">
        <v>171</v>
      </c>
      <c r="L118" s="239"/>
      <c r="M118" s="241"/>
      <c r="N118" s="239"/>
      <c r="O118" s="68">
        <v>900000</v>
      </c>
      <c r="P118" s="291"/>
      <c r="Q118" s="248"/>
    </row>
    <row r="119" spans="1:17" s="137" customFormat="1" x14ac:dyDescent="0.25">
      <c r="A119" s="265">
        <v>61</v>
      </c>
      <c r="B119" s="251" t="s">
        <v>31</v>
      </c>
      <c r="C119" s="170" t="s">
        <v>353</v>
      </c>
      <c r="D119" s="222" t="s">
        <v>223</v>
      </c>
      <c r="E119" s="253"/>
      <c r="F119" s="252" t="s">
        <v>29</v>
      </c>
      <c r="G119" s="253">
        <v>1</v>
      </c>
      <c r="H119" s="254"/>
      <c r="I119" s="263"/>
      <c r="J119" s="259">
        <v>42901</v>
      </c>
      <c r="K119" s="222" t="s">
        <v>171</v>
      </c>
      <c r="L119" s="254"/>
      <c r="M119" s="256"/>
      <c r="N119" s="254"/>
      <c r="O119" s="223">
        <v>7750000</v>
      </c>
      <c r="P119" s="292" t="s">
        <v>1023</v>
      </c>
      <c r="Q119" s="260"/>
    </row>
    <row r="120" spans="1:17" s="137" customFormat="1" x14ac:dyDescent="0.25">
      <c r="A120" s="265">
        <v>62</v>
      </c>
      <c r="B120" s="251" t="s">
        <v>31</v>
      </c>
      <c r="C120" s="170" t="s">
        <v>354</v>
      </c>
      <c r="D120" s="222" t="s">
        <v>224</v>
      </c>
      <c r="E120" s="253"/>
      <c r="F120" s="252" t="s">
        <v>29</v>
      </c>
      <c r="G120" s="253">
        <v>1</v>
      </c>
      <c r="H120" s="254"/>
      <c r="I120" s="263"/>
      <c r="J120" s="259">
        <v>42908</v>
      </c>
      <c r="K120" s="222" t="s">
        <v>171</v>
      </c>
      <c r="L120" s="254"/>
      <c r="M120" s="256"/>
      <c r="N120" s="254"/>
      <c r="O120" s="223">
        <v>7750000</v>
      </c>
      <c r="P120" s="292" t="s">
        <v>1023</v>
      </c>
      <c r="Q120" s="260"/>
    </row>
    <row r="121" spans="1:17" s="137" customFormat="1" ht="24" x14ac:dyDescent="0.25">
      <c r="A121" s="265">
        <v>63</v>
      </c>
      <c r="B121" s="251" t="s">
        <v>31</v>
      </c>
      <c r="C121" s="170" t="s">
        <v>355</v>
      </c>
      <c r="D121" s="222" t="s">
        <v>225</v>
      </c>
      <c r="E121" s="253"/>
      <c r="F121" s="252" t="s">
        <v>29</v>
      </c>
      <c r="G121" s="253">
        <v>1</v>
      </c>
      <c r="H121" s="254"/>
      <c r="I121" s="263"/>
      <c r="J121" s="259">
        <v>42909</v>
      </c>
      <c r="K121" s="222" t="s">
        <v>171</v>
      </c>
      <c r="L121" s="254"/>
      <c r="M121" s="256"/>
      <c r="N121" s="254"/>
      <c r="O121" s="223">
        <v>5400000</v>
      </c>
      <c r="P121" s="292" t="s">
        <v>1032</v>
      </c>
      <c r="Q121" s="260"/>
    </row>
    <row r="122" spans="1:17" x14ac:dyDescent="0.25">
      <c r="A122" s="264">
        <v>64</v>
      </c>
      <c r="B122" s="235" t="s">
        <v>31</v>
      </c>
      <c r="C122" s="146" t="s">
        <v>357</v>
      </c>
      <c r="D122" s="66" t="s">
        <v>227</v>
      </c>
      <c r="E122" s="238"/>
      <c r="F122" s="237" t="s">
        <v>33</v>
      </c>
      <c r="G122" s="238">
        <v>1</v>
      </c>
      <c r="H122" s="239"/>
      <c r="I122" s="249"/>
      <c r="J122" s="240">
        <v>42950</v>
      </c>
      <c r="K122" s="239"/>
      <c r="L122" s="239"/>
      <c r="M122" s="241"/>
      <c r="N122" s="239"/>
      <c r="O122" s="68">
        <v>500000</v>
      </c>
      <c r="P122" s="291"/>
      <c r="Q122" s="248"/>
    </row>
    <row r="123" spans="1:17" ht="36" x14ac:dyDescent="0.25">
      <c r="A123" s="264">
        <v>65</v>
      </c>
      <c r="B123" s="235" t="s">
        <v>31</v>
      </c>
      <c r="C123" s="146" t="s">
        <v>363</v>
      </c>
      <c r="D123" s="66" t="s">
        <v>227</v>
      </c>
      <c r="E123" s="238"/>
      <c r="F123" s="237" t="s">
        <v>33</v>
      </c>
      <c r="G123" s="238">
        <v>2</v>
      </c>
      <c r="H123" s="239"/>
      <c r="I123" s="249" t="s">
        <v>85</v>
      </c>
      <c r="J123" s="240">
        <v>43026</v>
      </c>
      <c r="K123" s="239"/>
      <c r="L123" s="239"/>
      <c r="M123" s="241"/>
      <c r="N123" s="239"/>
      <c r="O123" s="68">
        <v>1000000</v>
      </c>
      <c r="P123" s="291"/>
      <c r="Q123" s="248" t="s">
        <v>532</v>
      </c>
    </row>
    <row r="124" spans="1:17" s="137" customFormat="1" ht="24" x14ac:dyDescent="0.25">
      <c r="A124" s="265">
        <v>66</v>
      </c>
      <c r="B124" s="251" t="s">
        <v>31</v>
      </c>
      <c r="C124" s="170" t="s">
        <v>379</v>
      </c>
      <c r="D124" s="222" t="s">
        <v>504</v>
      </c>
      <c r="E124" s="222" t="s">
        <v>453</v>
      </c>
      <c r="F124" s="252" t="s">
        <v>29</v>
      </c>
      <c r="G124" s="253">
        <v>1</v>
      </c>
      <c r="H124" s="254"/>
      <c r="I124" s="263"/>
      <c r="J124" s="259">
        <v>43211</v>
      </c>
      <c r="K124" s="222" t="s">
        <v>171</v>
      </c>
      <c r="L124" s="254"/>
      <c r="M124" s="256"/>
      <c r="N124" s="254"/>
      <c r="O124" s="223">
        <v>5600000</v>
      </c>
      <c r="P124" s="292" t="s">
        <v>1032</v>
      </c>
      <c r="Q124" s="260"/>
    </row>
    <row r="125" spans="1:17" s="137" customFormat="1" ht="24" x14ac:dyDescent="0.25">
      <c r="A125" s="265">
        <v>67</v>
      </c>
      <c r="B125" s="251" t="s">
        <v>31</v>
      </c>
      <c r="C125" s="170" t="s">
        <v>380</v>
      </c>
      <c r="D125" s="222" t="s">
        <v>505</v>
      </c>
      <c r="E125" s="253"/>
      <c r="F125" s="252" t="s">
        <v>29</v>
      </c>
      <c r="G125" s="253">
        <v>1</v>
      </c>
      <c r="H125" s="254"/>
      <c r="I125" s="263"/>
      <c r="J125" s="259">
        <v>43391</v>
      </c>
      <c r="K125" s="222" t="s">
        <v>171</v>
      </c>
      <c r="L125" s="254"/>
      <c r="M125" s="256"/>
      <c r="N125" s="254"/>
      <c r="O125" s="223">
        <v>5400000</v>
      </c>
      <c r="P125" s="292" t="s">
        <v>1032</v>
      </c>
      <c r="Q125" s="260"/>
    </row>
    <row r="126" spans="1:17" ht="24" x14ac:dyDescent="0.25">
      <c r="A126" s="264">
        <v>68</v>
      </c>
      <c r="B126" s="235" t="s">
        <v>31</v>
      </c>
      <c r="C126" s="146" t="s">
        <v>381</v>
      </c>
      <c r="D126" s="66" t="s">
        <v>506</v>
      </c>
      <c r="E126" s="238"/>
      <c r="F126" s="237" t="s">
        <v>53</v>
      </c>
      <c r="G126" s="238">
        <v>1</v>
      </c>
      <c r="H126" s="239"/>
      <c r="I126" s="249"/>
      <c r="J126" s="240">
        <v>43451</v>
      </c>
      <c r="K126" s="239"/>
      <c r="L126" s="239"/>
      <c r="M126" s="241"/>
      <c r="N126" s="239"/>
      <c r="O126" s="68">
        <v>12350000</v>
      </c>
      <c r="P126" s="291"/>
      <c r="Q126" s="248"/>
    </row>
    <row r="127" spans="1:17" ht="24" x14ac:dyDescent="0.25">
      <c r="A127" s="264">
        <v>69</v>
      </c>
      <c r="B127" s="235" t="s">
        <v>31</v>
      </c>
      <c r="C127" s="146" t="s">
        <v>382</v>
      </c>
      <c r="D127" s="66" t="s">
        <v>507</v>
      </c>
      <c r="E127" s="238"/>
      <c r="F127" s="237" t="s">
        <v>29</v>
      </c>
      <c r="G127" s="238">
        <v>1</v>
      </c>
      <c r="H127" s="239"/>
      <c r="I127" s="249"/>
      <c r="J127" s="240">
        <v>43434</v>
      </c>
      <c r="K127" s="239"/>
      <c r="L127" s="239"/>
      <c r="M127" s="241"/>
      <c r="N127" s="239"/>
      <c r="O127" s="68">
        <v>550000</v>
      </c>
      <c r="P127" s="291"/>
      <c r="Q127" s="248"/>
    </row>
    <row r="128" spans="1:17" s="137" customFormat="1" ht="24" x14ac:dyDescent="0.25">
      <c r="A128" s="265">
        <v>70</v>
      </c>
      <c r="B128" s="251" t="s">
        <v>31</v>
      </c>
      <c r="C128" s="170" t="s">
        <v>383</v>
      </c>
      <c r="D128" s="230" t="s">
        <v>508</v>
      </c>
      <c r="E128" s="253"/>
      <c r="F128" s="252" t="s">
        <v>53</v>
      </c>
      <c r="G128" s="253">
        <v>1</v>
      </c>
      <c r="H128" s="254"/>
      <c r="I128" s="263"/>
      <c r="J128" s="259">
        <v>43465</v>
      </c>
      <c r="K128" s="222" t="s">
        <v>171</v>
      </c>
      <c r="L128" s="254"/>
      <c r="M128" s="256"/>
      <c r="N128" s="254"/>
      <c r="O128" s="223">
        <v>6000000</v>
      </c>
      <c r="P128" s="292" t="s">
        <v>1032</v>
      </c>
      <c r="Q128" s="260"/>
    </row>
    <row r="129" spans="1:17" s="137" customFormat="1" ht="24" x14ac:dyDescent="0.25">
      <c r="A129" s="265">
        <v>71</v>
      </c>
      <c r="B129" s="251" t="s">
        <v>31</v>
      </c>
      <c r="C129" s="170" t="s">
        <v>384</v>
      </c>
      <c r="D129" s="230" t="s">
        <v>509</v>
      </c>
      <c r="E129" s="253"/>
      <c r="F129" s="252" t="s">
        <v>53</v>
      </c>
      <c r="G129" s="253">
        <v>1</v>
      </c>
      <c r="H129" s="254"/>
      <c r="I129" s="263"/>
      <c r="J129" s="259">
        <v>43465</v>
      </c>
      <c r="K129" s="222" t="s">
        <v>171</v>
      </c>
      <c r="L129" s="254"/>
      <c r="M129" s="256"/>
      <c r="N129" s="254"/>
      <c r="O129" s="223">
        <v>3000000</v>
      </c>
      <c r="P129" s="292" t="s">
        <v>1032</v>
      </c>
      <c r="Q129" s="260"/>
    </row>
    <row r="130" spans="1:17" s="137" customFormat="1" ht="24" x14ac:dyDescent="0.25">
      <c r="A130" s="265">
        <v>72</v>
      </c>
      <c r="B130" s="251" t="s">
        <v>31</v>
      </c>
      <c r="C130" s="170" t="s">
        <v>391</v>
      </c>
      <c r="D130" s="230" t="s">
        <v>510</v>
      </c>
      <c r="E130" s="252" t="s">
        <v>511</v>
      </c>
      <c r="F130" s="252" t="s">
        <v>29</v>
      </c>
      <c r="G130" s="253">
        <v>1</v>
      </c>
      <c r="H130" s="254"/>
      <c r="I130" s="263"/>
      <c r="J130" s="259">
        <v>43847</v>
      </c>
      <c r="K130" s="222" t="s">
        <v>171</v>
      </c>
      <c r="L130" s="254"/>
      <c r="M130" s="256"/>
      <c r="N130" s="254"/>
      <c r="O130" s="223">
        <v>36000000</v>
      </c>
      <c r="P130" s="292" t="s">
        <v>1032</v>
      </c>
      <c r="Q130" s="260"/>
    </row>
    <row r="131" spans="1:17" s="137" customFormat="1" ht="24" x14ac:dyDescent="0.25">
      <c r="A131" s="265">
        <v>73</v>
      </c>
      <c r="B131" s="251" t="s">
        <v>31</v>
      </c>
      <c r="C131" s="170" t="s">
        <v>386</v>
      </c>
      <c r="D131" s="230" t="s">
        <v>512</v>
      </c>
      <c r="E131" s="252"/>
      <c r="F131" s="252" t="s">
        <v>29</v>
      </c>
      <c r="G131" s="253">
        <v>1</v>
      </c>
      <c r="H131" s="254"/>
      <c r="I131" s="263"/>
      <c r="J131" s="259">
        <v>43455</v>
      </c>
      <c r="K131" s="222" t="s">
        <v>171</v>
      </c>
      <c r="L131" s="254"/>
      <c r="M131" s="256"/>
      <c r="N131" s="254"/>
      <c r="O131" s="223">
        <v>3000000</v>
      </c>
      <c r="P131" s="292" t="s">
        <v>1032</v>
      </c>
      <c r="Q131" s="260"/>
    </row>
    <row r="132" spans="1:17" s="137" customFormat="1" ht="24" x14ac:dyDescent="0.25">
      <c r="A132" s="265">
        <v>74</v>
      </c>
      <c r="B132" s="251" t="s">
        <v>31</v>
      </c>
      <c r="C132" s="170" t="s">
        <v>389</v>
      </c>
      <c r="D132" s="230" t="s">
        <v>513</v>
      </c>
      <c r="E132" s="252"/>
      <c r="F132" s="252" t="s">
        <v>29</v>
      </c>
      <c r="G132" s="253">
        <v>1</v>
      </c>
      <c r="H132" s="254"/>
      <c r="I132" s="263"/>
      <c r="J132" s="259">
        <v>43544</v>
      </c>
      <c r="K132" s="222" t="s">
        <v>171</v>
      </c>
      <c r="L132" s="254"/>
      <c r="M132" s="256"/>
      <c r="N132" s="254"/>
      <c r="O132" s="223">
        <v>1660000</v>
      </c>
      <c r="P132" s="292" t="s">
        <v>1037</v>
      </c>
      <c r="Q132" s="260"/>
    </row>
    <row r="133" spans="1:17" s="137" customFormat="1" ht="48" x14ac:dyDescent="0.25">
      <c r="A133" s="308">
        <v>75</v>
      </c>
      <c r="B133" s="334" t="s">
        <v>31</v>
      </c>
      <c r="C133" s="159" t="s">
        <v>390</v>
      </c>
      <c r="D133" s="231" t="s">
        <v>514</v>
      </c>
      <c r="E133" s="335" t="s">
        <v>515</v>
      </c>
      <c r="F133" s="335" t="s">
        <v>29</v>
      </c>
      <c r="G133" s="336">
        <v>4</v>
      </c>
      <c r="H133" s="337"/>
      <c r="I133" s="338"/>
      <c r="J133" s="339">
        <v>43778</v>
      </c>
      <c r="K133" s="222" t="s">
        <v>171</v>
      </c>
      <c r="L133" s="337"/>
      <c r="M133" s="340"/>
      <c r="N133" s="337"/>
      <c r="O133" s="225">
        <v>3040000</v>
      </c>
      <c r="P133" s="341" t="s">
        <v>1032</v>
      </c>
      <c r="Q133" s="342"/>
    </row>
    <row r="134" spans="1:17" x14ac:dyDescent="0.25">
      <c r="A134" s="586" t="s">
        <v>516</v>
      </c>
      <c r="B134" s="586"/>
      <c r="C134" s="586"/>
      <c r="D134" s="586"/>
      <c r="E134" s="586"/>
      <c r="F134" s="586"/>
      <c r="G134" s="586"/>
      <c r="H134" s="586"/>
      <c r="I134" s="586"/>
      <c r="J134" s="586"/>
      <c r="K134" s="586"/>
      <c r="L134" s="586"/>
      <c r="M134" s="586"/>
      <c r="N134" s="586"/>
      <c r="O134" s="586"/>
      <c r="P134" s="586"/>
      <c r="Q134" s="586"/>
    </row>
    <row r="135" spans="1:17" ht="36" x14ac:dyDescent="0.25">
      <c r="A135" s="267">
        <v>1</v>
      </c>
      <c r="B135" s="268" t="s">
        <v>31</v>
      </c>
      <c r="C135" s="271" t="s">
        <v>911</v>
      </c>
      <c r="D135" s="269" t="s">
        <v>517</v>
      </c>
      <c r="E135" s="270" t="s">
        <v>518</v>
      </c>
      <c r="F135" s="270" t="s">
        <v>476</v>
      </c>
      <c r="G135" s="278">
        <v>10</v>
      </c>
      <c r="H135" s="272"/>
      <c r="I135" s="271" t="s">
        <v>34</v>
      </c>
      <c r="J135" s="273"/>
      <c r="K135" s="269" t="s">
        <v>171</v>
      </c>
      <c r="L135" s="272"/>
      <c r="M135" s="274"/>
      <c r="N135" s="272"/>
      <c r="O135" s="272"/>
      <c r="P135" s="289"/>
      <c r="Q135" s="286"/>
    </row>
    <row r="136" spans="1:17" ht="24" x14ac:dyDescent="0.25">
      <c r="A136" s="264">
        <v>2</v>
      </c>
      <c r="B136" s="235" t="s">
        <v>31</v>
      </c>
      <c r="C136" s="238" t="s">
        <v>912</v>
      </c>
      <c r="D136" s="66" t="s">
        <v>520</v>
      </c>
      <c r="E136" s="66" t="s">
        <v>214</v>
      </c>
      <c r="F136" s="237" t="s">
        <v>476</v>
      </c>
      <c r="G136" s="245">
        <v>1</v>
      </c>
      <c r="H136" s="239"/>
      <c r="I136" s="238" t="s">
        <v>34</v>
      </c>
      <c r="J136" s="246"/>
      <c r="K136" s="66" t="s">
        <v>171</v>
      </c>
      <c r="L136" s="239"/>
      <c r="M136" s="241"/>
      <c r="N136" s="239"/>
      <c r="O136" s="239"/>
      <c r="P136" s="275"/>
      <c r="Q136" s="248"/>
    </row>
    <row r="137" spans="1:17" ht="36" x14ac:dyDescent="0.25">
      <c r="A137" s="264">
        <v>3</v>
      </c>
      <c r="B137" s="235" t="s">
        <v>31</v>
      </c>
      <c r="C137" s="238" t="s">
        <v>913</v>
      </c>
      <c r="D137" s="66" t="s">
        <v>521</v>
      </c>
      <c r="E137" s="237" t="s">
        <v>522</v>
      </c>
      <c r="F137" s="237" t="s">
        <v>476</v>
      </c>
      <c r="G137" s="245">
        <v>3</v>
      </c>
      <c r="H137" s="239"/>
      <c r="I137" s="238" t="s">
        <v>34</v>
      </c>
      <c r="J137" s="246"/>
      <c r="K137" s="66" t="s">
        <v>171</v>
      </c>
      <c r="L137" s="239"/>
      <c r="M137" s="241"/>
      <c r="N137" s="239"/>
      <c r="O137" s="239"/>
      <c r="P137" s="275"/>
      <c r="Q137" s="248"/>
    </row>
    <row r="138" spans="1:17" x14ac:dyDescent="0.25">
      <c r="A138" s="264">
        <v>4</v>
      </c>
      <c r="B138" s="235" t="s">
        <v>31</v>
      </c>
      <c r="C138" s="238" t="s">
        <v>914</v>
      </c>
      <c r="D138" s="66" t="s">
        <v>523</v>
      </c>
      <c r="E138" s="237" t="s">
        <v>524</v>
      </c>
      <c r="F138" s="237" t="s">
        <v>476</v>
      </c>
      <c r="G138" s="245">
        <v>1</v>
      </c>
      <c r="H138" s="239"/>
      <c r="I138" s="238" t="s">
        <v>34</v>
      </c>
      <c r="J138" s="246"/>
      <c r="K138" s="66" t="s">
        <v>171</v>
      </c>
      <c r="L138" s="239"/>
      <c r="M138" s="241"/>
      <c r="N138" s="239"/>
      <c r="O138" s="239"/>
      <c r="P138" s="275"/>
      <c r="Q138" s="248"/>
    </row>
    <row r="139" spans="1:17" ht="36" x14ac:dyDescent="0.25">
      <c r="A139" s="264">
        <v>5</v>
      </c>
      <c r="B139" s="235" t="s">
        <v>31</v>
      </c>
      <c r="C139" s="238" t="s">
        <v>915</v>
      </c>
      <c r="D139" s="66" t="s">
        <v>525</v>
      </c>
      <c r="E139" s="237" t="s">
        <v>526</v>
      </c>
      <c r="F139" s="237" t="s">
        <v>476</v>
      </c>
      <c r="G139" s="245">
        <v>2</v>
      </c>
      <c r="H139" s="239"/>
      <c r="I139" s="238" t="s">
        <v>34</v>
      </c>
      <c r="J139" s="262">
        <v>2016</v>
      </c>
      <c r="K139" s="66" t="s">
        <v>171</v>
      </c>
      <c r="L139" s="239"/>
      <c r="M139" s="241"/>
      <c r="N139" s="239"/>
      <c r="O139" s="239"/>
      <c r="P139" s="275"/>
      <c r="Q139" s="248"/>
    </row>
    <row r="140" spans="1:17" ht="24" x14ac:dyDescent="0.25">
      <c r="A140" s="264">
        <v>6</v>
      </c>
      <c r="B140" s="235" t="s">
        <v>31</v>
      </c>
      <c r="C140" s="238" t="s">
        <v>916</v>
      </c>
      <c r="D140" s="66" t="s">
        <v>527</v>
      </c>
      <c r="E140" s="237" t="s">
        <v>528</v>
      </c>
      <c r="F140" s="237" t="s">
        <v>476</v>
      </c>
      <c r="G140" s="245">
        <v>1</v>
      </c>
      <c r="H140" s="239"/>
      <c r="I140" s="238" t="s">
        <v>34</v>
      </c>
      <c r="J140" s="246"/>
      <c r="K140" s="66" t="s">
        <v>171</v>
      </c>
      <c r="L140" s="239"/>
      <c r="M140" s="241"/>
      <c r="N140" s="239"/>
      <c r="O140" s="239"/>
      <c r="P140" s="275"/>
      <c r="Q140" s="248"/>
    </row>
    <row r="141" spans="1:17" ht="36" x14ac:dyDescent="0.25">
      <c r="A141" s="264">
        <v>7</v>
      </c>
      <c r="B141" s="235" t="s">
        <v>31</v>
      </c>
      <c r="C141" s="238" t="s">
        <v>917</v>
      </c>
      <c r="D141" s="66" t="s">
        <v>529</v>
      </c>
      <c r="E141" s="66" t="s">
        <v>232</v>
      </c>
      <c r="F141" s="237" t="s">
        <v>476</v>
      </c>
      <c r="G141" s="245">
        <v>2</v>
      </c>
      <c r="H141" s="239"/>
      <c r="I141" s="238" t="s">
        <v>34</v>
      </c>
      <c r="J141" s="246"/>
      <c r="K141" s="66" t="s">
        <v>171</v>
      </c>
      <c r="L141" s="239"/>
      <c r="M141" s="241"/>
      <c r="N141" s="239"/>
      <c r="O141" s="239"/>
      <c r="P141" s="275"/>
      <c r="Q141" s="248"/>
    </row>
    <row r="142" spans="1:17" x14ac:dyDescent="0.25">
      <c r="A142" s="264">
        <v>8</v>
      </c>
      <c r="B142" s="235" t="s">
        <v>31</v>
      </c>
      <c r="C142" s="238" t="s">
        <v>918</v>
      </c>
      <c r="D142" s="66" t="s">
        <v>530</v>
      </c>
      <c r="E142" s="66" t="s">
        <v>153</v>
      </c>
      <c r="F142" s="237" t="s">
        <v>476</v>
      </c>
      <c r="G142" s="245">
        <v>1</v>
      </c>
      <c r="H142" s="239"/>
      <c r="I142" s="238" t="s">
        <v>34</v>
      </c>
      <c r="J142" s="246"/>
      <c r="K142" s="66" t="s">
        <v>171</v>
      </c>
      <c r="L142" s="239"/>
      <c r="M142" s="241"/>
      <c r="N142" s="239"/>
      <c r="O142" s="239"/>
      <c r="P142" s="275"/>
      <c r="Q142" s="248"/>
    </row>
    <row r="143" spans="1:17" x14ac:dyDescent="0.25">
      <c r="A143" s="264">
        <v>9</v>
      </c>
      <c r="B143" s="279" t="s">
        <v>31</v>
      </c>
      <c r="C143" s="280" t="s">
        <v>919</v>
      </c>
      <c r="D143" s="74" t="s">
        <v>531</v>
      </c>
      <c r="E143" s="74" t="s">
        <v>153</v>
      </c>
      <c r="F143" s="281" t="s">
        <v>476</v>
      </c>
      <c r="G143" s="282">
        <v>1</v>
      </c>
      <c r="H143" s="283"/>
      <c r="I143" s="280" t="s">
        <v>34</v>
      </c>
      <c r="J143" s="284"/>
      <c r="K143" s="74" t="s">
        <v>171</v>
      </c>
      <c r="L143" s="283"/>
      <c r="M143" s="285"/>
      <c r="N143" s="283"/>
      <c r="O143" s="283"/>
      <c r="P143" s="293"/>
      <c r="Q143" s="287"/>
    </row>
    <row r="144" spans="1:17" x14ac:dyDescent="0.25">
      <c r="A144" s="119"/>
      <c r="B144" s="119"/>
      <c r="C144" s="120"/>
      <c r="D144" s="119"/>
      <c r="E144" s="119"/>
      <c r="F144" s="121"/>
      <c r="G144" s="121"/>
      <c r="H144" s="119"/>
      <c r="I144" s="119"/>
      <c r="J144" s="122"/>
      <c r="K144" s="119"/>
      <c r="L144" s="119"/>
      <c r="M144" s="119"/>
      <c r="N144" s="119"/>
      <c r="O144" s="119"/>
      <c r="P144" s="120"/>
      <c r="Q144" s="120"/>
    </row>
    <row r="145" spans="3:15" x14ac:dyDescent="0.25">
      <c r="M145" s="117"/>
      <c r="N145" s="117"/>
      <c r="O145" s="117"/>
    </row>
    <row r="146" spans="3:15" x14ac:dyDescent="0.25">
      <c r="M146" s="117"/>
      <c r="N146" s="117"/>
      <c r="O146" s="117"/>
    </row>
    <row r="147" spans="3:15" x14ac:dyDescent="0.25">
      <c r="M147" s="117"/>
      <c r="N147" s="117"/>
      <c r="O147" s="117"/>
    </row>
    <row r="148" spans="3:15" x14ac:dyDescent="0.25">
      <c r="M148" s="117"/>
      <c r="N148" s="117"/>
      <c r="O148" s="117"/>
    </row>
    <row r="149" spans="3:15" x14ac:dyDescent="0.25">
      <c r="M149" s="117"/>
      <c r="N149" s="117"/>
      <c r="O149" s="117"/>
    </row>
    <row r="150" spans="3:15" x14ac:dyDescent="0.25">
      <c r="M150" s="117"/>
      <c r="N150" s="117"/>
      <c r="O150" s="117"/>
    </row>
    <row r="151" spans="3:15" x14ac:dyDescent="0.25">
      <c r="M151" s="117"/>
      <c r="N151" s="117"/>
      <c r="O151" s="117"/>
    </row>
    <row r="152" spans="3:15" x14ac:dyDescent="0.25">
      <c r="C152" s="115"/>
      <c r="M152" s="115"/>
      <c r="N152" s="115"/>
      <c r="O152" s="115"/>
    </row>
  </sheetData>
  <mergeCells count="12">
    <mergeCell ref="A19:Q19"/>
    <mergeCell ref="A12:Q12"/>
    <mergeCell ref="A8:Q8"/>
    <mergeCell ref="A58:Q58"/>
    <mergeCell ref="A134:Q134"/>
    <mergeCell ref="A5:A6"/>
    <mergeCell ref="F5:F6"/>
    <mergeCell ref="K5:M5"/>
    <mergeCell ref="N5:O5"/>
    <mergeCell ref="A1:Q1"/>
    <mergeCell ref="A2:Q2"/>
    <mergeCell ref="A3:Q3"/>
  </mergeCells>
  <pageMargins left="0.70866141732283461" right="1.2598425196850394" top="0.74803149606299213" bottom="0.74803149606299213" header="0.31496062992125984" footer="0.31496062992125984"/>
  <pageSetup paperSize="5" scale="86" orientation="landscape" horizontalDpi="4294967293" verticalDpi="180" r:id="rId1"/>
  <headerFooter alignWithMargins="0"/>
  <drawing r:id="rId2"/>
  <legacyDrawing r:id="rId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71"/>
  <sheetViews>
    <sheetView zoomScale="66" zoomScaleNormal="66" workbookViewId="0">
      <selection activeCell="U10" sqref="U10"/>
    </sheetView>
  </sheetViews>
  <sheetFormatPr defaultRowHeight="15" x14ac:dyDescent="0.25"/>
  <cols>
    <col min="1" max="1" width="4" style="1" bestFit="1" customWidth="1"/>
    <col min="2" max="2" width="11.140625" style="29" customWidth="1"/>
    <col min="3" max="3" width="9.42578125" style="24" customWidth="1"/>
    <col min="4" max="4" width="12.28515625" style="29" customWidth="1"/>
    <col min="5" max="5" width="10.7109375" style="30" customWidth="1"/>
    <col min="6" max="6" width="7.42578125" style="30" customWidth="1"/>
    <col min="7" max="7" width="8.140625" style="30" customWidth="1"/>
    <col min="8" max="8" width="10" customWidth="1"/>
    <col min="9" max="9" width="9.42578125" customWidth="1"/>
    <col min="10" max="10" width="9.7109375" style="547" customWidth="1"/>
    <col min="11" max="13" width="4.5703125" customWidth="1"/>
    <col min="14" max="14" width="9" customWidth="1"/>
    <col min="15" max="15" width="10" customWidth="1"/>
    <col min="16" max="16" width="8.7109375" customWidth="1"/>
    <col min="17" max="17" width="25.570312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21" x14ac:dyDescent="0.35">
      <c r="A3" s="553" t="s">
        <v>1225</v>
      </c>
      <c r="B3" s="553"/>
      <c r="C3" s="553"/>
      <c r="D3" s="553"/>
      <c r="E3" s="553"/>
      <c r="F3" s="553"/>
      <c r="G3" s="553"/>
      <c r="H3" s="553"/>
      <c r="I3" s="553"/>
      <c r="J3" s="553"/>
      <c r="K3" s="553"/>
      <c r="L3" s="553"/>
      <c r="M3" s="553"/>
      <c r="N3" s="553"/>
      <c r="O3" s="553"/>
      <c r="P3" s="553"/>
      <c r="Q3" s="553"/>
    </row>
    <row r="5" spans="1:17" ht="15" customHeight="1" x14ac:dyDescent="0.25">
      <c r="A5" s="587" t="s">
        <v>0</v>
      </c>
      <c r="B5" s="31" t="s">
        <v>1</v>
      </c>
      <c r="C5" s="31" t="s">
        <v>3</v>
      </c>
      <c r="D5" s="31" t="s">
        <v>5</v>
      </c>
      <c r="E5" s="31" t="s">
        <v>6</v>
      </c>
      <c r="F5" s="554" t="s">
        <v>7</v>
      </c>
      <c r="G5" s="343" t="s">
        <v>8</v>
      </c>
      <c r="H5" s="343" t="s">
        <v>9</v>
      </c>
      <c r="I5" s="343" t="s">
        <v>11</v>
      </c>
      <c r="J5" s="343" t="s">
        <v>1</v>
      </c>
      <c r="K5" s="589" t="s">
        <v>19</v>
      </c>
      <c r="L5" s="590"/>
      <c r="M5" s="591"/>
      <c r="N5" s="592" t="s">
        <v>23</v>
      </c>
      <c r="O5" s="593"/>
      <c r="P5" s="343" t="s">
        <v>17</v>
      </c>
      <c r="Q5" s="343" t="s">
        <v>6</v>
      </c>
    </row>
    <row r="6" spans="1:17" s="2" customFormat="1" ht="24" x14ac:dyDescent="0.25">
      <c r="A6" s="588"/>
      <c r="B6" s="150" t="s">
        <v>2</v>
      </c>
      <c r="C6" s="150" t="s">
        <v>4</v>
      </c>
      <c r="D6" s="150" t="s">
        <v>4</v>
      </c>
      <c r="E6" s="393" t="s">
        <v>4</v>
      </c>
      <c r="F6" s="555"/>
      <c r="G6" s="344" t="s">
        <v>7</v>
      </c>
      <c r="H6" s="344" t="s">
        <v>10</v>
      </c>
      <c r="I6" s="344" t="s">
        <v>20</v>
      </c>
      <c r="J6" s="513" t="s">
        <v>20</v>
      </c>
      <c r="K6" s="382" t="s">
        <v>18</v>
      </c>
      <c r="L6" s="382" t="s">
        <v>15</v>
      </c>
      <c r="M6" s="381" t="s">
        <v>16</v>
      </c>
      <c r="N6" s="34" t="s">
        <v>24</v>
      </c>
      <c r="O6" s="382" t="s">
        <v>25</v>
      </c>
      <c r="P6" s="344" t="s">
        <v>4</v>
      </c>
      <c r="Q6" s="344" t="s">
        <v>12</v>
      </c>
    </row>
    <row r="7" spans="1:17" ht="5.45" customHeight="1" x14ac:dyDescent="0.25">
      <c r="A7" s="37"/>
      <c r="B7" s="81"/>
      <c r="C7" s="81"/>
      <c r="D7" s="81"/>
      <c r="E7" s="38"/>
      <c r="F7" s="38"/>
      <c r="G7" s="38"/>
      <c r="H7" s="38"/>
      <c r="I7" s="38"/>
      <c r="J7" s="37"/>
      <c r="K7" s="38"/>
      <c r="L7" s="38"/>
      <c r="M7" s="38"/>
      <c r="N7" s="38"/>
      <c r="O7" s="38"/>
      <c r="P7" s="38"/>
      <c r="Q7" s="38"/>
    </row>
    <row r="8" spans="1:17" s="1" customFormat="1" x14ac:dyDescent="0.25">
      <c r="A8" s="597" t="s">
        <v>533</v>
      </c>
      <c r="B8" s="598"/>
      <c r="C8" s="598"/>
      <c r="D8" s="598"/>
      <c r="E8" s="598"/>
      <c r="F8" s="598"/>
      <c r="G8" s="598"/>
      <c r="H8" s="598"/>
      <c r="I8" s="598"/>
      <c r="J8" s="598"/>
      <c r="K8" s="598"/>
      <c r="L8" s="598"/>
      <c r="M8" s="598"/>
      <c r="N8" s="598"/>
      <c r="O8" s="598"/>
      <c r="P8" s="598"/>
      <c r="Q8" s="599"/>
    </row>
    <row r="9" spans="1:17" s="1" customFormat="1" ht="150" customHeight="1" x14ac:dyDescent="0.25">
      <c r="A9" s="39">
        <v>1</v>
      </c>
      <c r="B9" s="383" t="s">
        <v>31</v>
      </c>
      <c r="C9" s="384" t="s">
        <v>816</v>
      </c>
      <c r="D9" s="385" t="s">
        <v>534</v>
      </c>
      <c r="E9" s="386" t="s">
        <v>604</v>
      </c>
      <c r="F9" s="386" t="s">
        <v>476</v>
      </c>
      <c r="G9" s="387">
        <v>1</v>
      </c>
      <c r="H9" s="83"/>
      <c r="I9" s="83" t="s">
        <v>34</v>
      </c>
      <c r="J9" s="542"/>
      <c r="K9" s="83" t="s">
        <v>171</v>
      </c>
      <c r="L9" s="83"/>
      <c r="M9" s="83"/>
      <c r="N9" s="85"/>
      <c r="O9" s="88"/>
      <c r="P9" s="83"/>
      <c r="Q9" s="388"/>
    </row>
    <row r="10" spans="1:17" s="4" customFormat="1" ht="150" customHeight="1" x14ac:dyDescent="0.25">
      <c r="A10" s="39">
        <v>2</v>
      </c>
      <c r="B10" s="345" t="s">
        <v>31</v>
      </c>
      <c r="C10" s="346" t="s">
        <v>1219</v>
      </c>
      <c r="D10" s="188" t="s">
        <v>535</v>
      </c>
      <c r="E10" s="347"/>
      <c r="F10" s="347" t="s">
        <v>476</v>
      </c>
      <c r="G10" s="348">
        <v>24</v>
      </c>
      <c r="H10" s="44"/>
      <c r="I10" s="44" t="s">
        <v>34</v>
      </c>
      <c r="J10" s="364"/>
      <c r="K10" s="44" t="s">
        <v>171</v>
      </c>
      <c r="L10" s="44"/>
      <c r="M10" s="44"/>
      <c r="N10" s="86"/>
      <c r="O10" s="41"/>
      <c r="P10" s="44"/>
      <c r="Q10" s="63"/>
    </row>
    <row r="11" spans="1:17" s="4" customFormat="1" ht="39" customHeight="1" x14ac:dyDescent="0.25">
      <c r="A11" s="39">
        <v>3</v>
      </c>
      <c r="B11" s="345" t="s">
        <v>31</v>
      </c>
      <c r="C11" s="346" t="s">
        <v>817</v>
      </c>
      <c r="D11" s="188" t="s">
        <v>536</v>
      </c>
      <c r="E11" s="347"/>
      <c r="F11" s="347" t="s">
        <v>476</v>
      </c>
      <c r="G11" s="348">
        <v>2</v>
      </c>
      <c r="H11" s="44"/>
      <c r="I11" s="44" t="s">
        <v>34</v>
      </c>
      <c r="J11" s="364">
        <v>2009</v>
      </c>
      <c r="K11" s="44" t="s">
        <v>171</v>
      </c>
      <c r="L11" s="44"/>
      <c r="M11" s="44"/>
      <c r="N11" s="86"/>
      <c r="O11" s="41"/>
      <c r="P11" s="44"/>
      <c r="Q11" s="63"/>
    </row>
    <row r="12" spans="1:17" ht="36" x14ac:dyDescent="0.25">
      <c r="A12" s="39">
        <v>4</v>
      </c>
      <c r="B12" s="345" t="s">
        <v>31</v>
      </c>
      <c r="C12" s="346" t="s">
        <v>818</v>
      </c>
      <c r="D12" s="188" t="s">
        <v>537</v>
      </c>
      <c r="E12" s="347"/>
      <c r="F12" s="347" t="s">
        <v>476</v>
      </c>
      <c r="G12" s="348">
        <v>3</v>
      </c>
      <c r="H12" s="44"/>
      <c r="I12" s="44" t="s">
        <v>34</v>
      </c>
      <c r="J12" s="364"/>
      <c r="K12" s="44" t="s">
        <v>171</v>
      </c>
      <c r="L12" s="349"/>
      <c r="M12" s="349"/>
      <c r="N12" s="349"/>
      <c r="O12" s="349"/>
      <c r="P12" s="349"/>
      <c r="Q12" s="350"/>
    </row>
    <row r="13" spans="1:17" ht="150" customHeight="1" x14ac:dyDescent="0.25">
      <c r="A13" s="39">
        <v>5</v>
      </c>
      <c r="B13" s="345" t="s">
        <v>31</v>
      </c>
      <c r="C13" s="346" t="s">
        <v>819</v>
      </c>
      <c r="D13" s="188" t="s">
        <v>538</v>
      </c>
      <c r="E13" s="347" t="s">
        <v>605</v>
      </c>
      <c r="F13" s="347" t="s">
        <v>476</v>
      </c>
      <c r="G13" s="348">
        <v>2</v>
      </c>
      <c r="H13" s="44"/>
      <c r="I13" s="44" t="s">
        <v>34</v>
      </c>
      <c r="J13" s="364"/>
      <c r="K13" s="44" t="s">
        <v>171</v>
      </c>
      <c r="L13" s="349"/>
      <c r="M13" s="349"/>
      <c r="N13" s="349"/>
      <c r="O13" s="349"/>
      <c r="P13" s="349"/>
      <c r="Q13" s="350"/>
    </row>
    <row r="14" spans="1:17" ht="24" x14ac:dyDescent="0.25">
      <c r="A14" s="39">
        <v>6</v>
      </c>
      <c r="B14" s="345" t="s">
        <v>31</v>
      </c>
      <c r="C14" s="346" t="s">
        <v>820</v>
      </c>
      <c r="D14" s="188" t="s">
        <v>539</v>
      </c>
      <c r="E14" s="347" t="s">
        <v>605</v>
      </c>
      <c r="F14" s="347" t="s">
        <v>476</v>
      </c>
      <c r="G14" s="348">
        <v>1</v>
      </c>
      <c r="H14" s="44"/>
      <c r="I14" s="44" t="s">
        <v>34</v>
      </c>
      <c r="J14" s="364"/>
      <c r="K14" s="44" t="s">
        <v>171</v>
      </c>
      <c r="L14" s="349"/>
      <c r="M14" s="349"/>
      <c r="N14" s="349"/>
      <c r="O14" s="349"/>
      <c r="P14" s="349"/>
      <c r="Q14" s="350"/>
    </row>
    <row r="15" spans="1:17" ht="24" x14ac:dyDescent="0.25">
      <c r="A15" s="39">
        <v>7</v>
      </c>
      <c r="B15" s="345" t="s">
        <v>31</v>
      </c>
      <c r="C15" s="346" t="s">
        <v>821</v>
      </c>
      <c r="D15" s="188" t="s">
        <v>540</v>
      </c>
      <c r="E15" s="347" t="s">
        <v>605</v>
      </c>
      <c r="F15" s="347" t="s">
        <v>476</v>
      </c>
      <c r="G15" s="348">
        <v>1</v>
      </c>
      <c r="H15" s="44"/>
      <c r="I15" s="44" t="s">
        <v>34</v>
      </c>
      <c r="J15" s="364"/>
      <c r="K15" s="44" t="s">
        <v>171</v>
      </c>
      <c r="L15" s="349"/>
      <c r="M15" s="349"/>
      <c r="N15" s="349"/>
      <c r="O15" s="349"/>
      <c r="P15" s="349"/>
      <c r="Q15" s="350"/>
    </row>
    <row r="16" spans="1:17" ht="150" customHeight="1" x14ac:dyDescent="0.25">
      <c r="A16" s="39">
        <v>8</v>
      </c>
      <c r="B16" s="345" t="s">
        <v>31</v>
      </c>
      <c r="C16" s="346" t="s">
        <v>822</v>
      </c>
      <c r="D16" s="188" t="s">
        <v>541</v>
      </c>
      <c r="E16" s="347" t="s">
        <v>605</v>
      </c>
      <c r="F16" s="347" t="s">
        <v>476</v>
      </c>
      <c r="G16" s="348">
        <v>1</v>
      </c>
      <c r="H16" s="44"/>
      <c r="I16" s="44" t="s">
        <v>34</v>
      </c>
      <c r="J16" s="364"/>
      <c r="K16" s="44" t="s">
        <v>171</v>
      </c>
      <c r="L16" s="349"/>
      <c r="M16" s="349"/>
      <c r="N16" s="349"/>
      <c r="O16" s="349"/>
      <c r="P16" s="349"/>
      <c r="Q16" s="350"/>
    </row>
    <row r="17" spans="1:17" ht="24" x14ac:dyDescent="0.25">
      <c r="A17" s="39">
        <v>9</v>
      </c>
      <c r="B17" s="345" t="s">
        <v>31</v>
      </c>
      <c r="C17" s="346" t="s">
        <v>823</v>
      </c>
      <c r="D17" s="188" t="s">
        <v>542</v>
      </c>
      <c r="E17" s="347" t="s">
        <v>605</v>
      </c>
      <c r="F17" s="347" t="s">
        <v>476</v>
      </c>
      <c r="G17" s="348">
        <v>1</v>
      </c>
      <c r="H17" s="44"/>
      <c r="I17" s="44" t="s">
        <v>34</v>
      </c>
      <c r="J17" s="364"/>
      <c r="K17" s="44" t="s">
        <v>171</v>
      </c>
      <c r="L17" s="349"/>
      <c r="M17" s="349"/>
      <c r="N17" s="349"/>
      <c r="O17" s="349"/>
      <c r="P17" s="349"/>
      <c r="Q17" s="350"/>
    </row>
    <row r="18" spans="1:17" ht="150" customHeight="1" x14ac:dyDescent="0.25">
      <c r="A18" s="39">
        <v>10</v>
      </c>
      <c r="B18" s="345" t="s">
        <v>31</v>
      </c>
      <c r="C18" s="346" t="s">
        <v>824</v>
      </c>
      <c r="D18" s="188" t="s">
        <v>543</v>
      </c>
      <c r="E18" s="347" t="s">
        <v>605</v>
      </c>
      <c r="F18" s="347" t="s">
        <v>476</v>
      </c>
      <c r="G18" s="348">
        <v>1</v>
      </c>
      <c r="H18" s="44"/>
      <c r="I18" s="44" t="s">
        <v>34</v>
      </c>
      <c r="J18" s="364"/>
      <c r="K18" s="44" t="s">
        <v>171</v>
      </c>
      <c r="L18" s="349"/>
      <c r="M18" s="349"/>
      <c r="N18" s="349"/>
      <c r="O18" s="349"/>
      <c r="P18" s="349"/>
      <c r="Q18" s="350"/>
    </row>
    <row r="19" spans="1:17" s="2" customFormat="1" ht="150" customHeight="1" x14ac:dyDescent="0.25">
      <c r="A19" s="39">
        <v>11</v>
      </c>
      <c r="B19" s="345" t="s">
        <v>31</v>
      </c>
      <c r="C19" s="346" t="s">
        <v>825</v>
      </c>
      <c r="D19" s="188" t="s">
        <v>544</v>
      </c>
      <c r="E19" s="347" t="s">
        <v>605</v>
      </c>
      <c r="F19" s="347" t="s">
        <v>476</v>
      </c>
      <c r="G19" s="348">
        <v>1</v>
      </c>
      <c r="H19" s="44"/>
      <c r="I19" s="44" t="s">
        <v>34</v>
      </c>
      <c r="J19" s="364"/>
      <c r="K19" s="44" t="s">
        <v>171</v>
      </c>
      <c r="L19" s="351"/>
      <c r="M19" s="351"/>
      <c r="N19" s="351"/>
      <c r="O19" s="351"/>
      <c r="P19" s="351"/>
      <c r="Q19" s="352"/>
    </row>
    <row r="20" spans="1:17" s="2" customFormat="1" ht="150" customHeight="1" x14ac:dyDescent="0.25">
      <c r="A20" s="39">
        <v>12</v>
      </c>
      <c r="B20" s="345" t="s">
        <v>31</v>
      </c>
      <c r="C20" s="346" t="s">
        <v>826</v>
      </c>
      <c r="D20" s="188" t="s">
        <v>545</v>
      </c>
      <c r="E20" s="347" t="s">
        <v>605</v>
      </c>
      <c r="F20" s="347" t="s">
        <v>476</v>
      </c>
      <c r="G20" s="348">
        <v>1</v>
      </c>
      <c r="H20" s="44"/>
      <c r="I20" s="44" t="s">
        <v>34</v>
      </c>
      <c r="J20" s="364"/>
      <c r="K20" s="44" t="s">
        <v>171</v>
      </c>
      <c r="L20" s="351"/>
      <c r="M20" s="351"/>
      <c r="N20" s="351"/>
      <c r="O20" s="351"/>
      <c r="P20" s="351"/>
      <c r="Q20" s="352"/>
    </row>
    <row r="21" spans="1:17" s="2" customFormat="1" ht="150" customHeight="1" x14ac:dyDescent="0.25">
      <c r="A21" s="39">
        <v>13</v>
      </c>
      <c r="B21" s="345" t="s">
        <v>31</v>
      </c>
      <c r="C21" s="346" t="s">
        <v>827</v>
      </c>
      <c r="D21" s="188" t="s">
        <v>546</v>
      </c>
      <c r="E21" s="347" t="s">
        <v>605</v>
      </c>
      <c r="F21" s="347" t="s">
        <v>476</v>
      </c>
      <c r="G21" s="348">
        <v>1</v>
      </c>
      <c r="H21" s="44"/>
      <c r="I21" s="44" t="s">
        <v>34</v>
      </c>
      <c r="J21" s="364"/>
      <c r="K21" s="44" t="s">
        <v>171</v>
      </c>
      <c r="L21" s="351"/>
      <c r="M21" s="351"/>
      <c r="N21" s="351"/>
      <c r="O21" s="351"/>
      <c r="P21" s="351"/>
      <c r="Q21" s="352"/>
    </row>
    <row r="22" spans="1:17" s="2" customFormat="1" ht="150" customHeight="1" x14ac:dyDescent="0.25">
      <c r="A22" s="39">
        <v>14</v>
      </c>
      <c r="B22" s="345" t="s">
        <v>31</v>
      </c>
      <c r="C22" s="346" t="s">
        <v>828</v>
      </c>
      <c r="D22" s="188" t="s">
        <v>598</v>
      </c>
      <c r="E22" s="347"/>
      <c r="F22" s="347" t="s">
        <v>476</v>
      </c>
      <c r="G22" s="348">
        <v>8</v>
      </c>
      <c r="H22" s="44"/>
      <c r="I22" s="44" t="s">
        <v>34</v>
      </c>
      <c r="J22" s="364"/>
      <c r="K22" s="44" t="s">
        <v>171</v>
      </c>
      <c r="L22" s="351"/>
      <c r="M22" s="351"/>
      <c r="N22" s="351"/>
      <c r="O22" s="351"/>
      <c r="P22" s="351"/>
      <c r="Q22" s="352"/>
    </row>
    <row r="23" spans="1:17" s="2" customFormat="1" ht="150" customHeight="1" x14ac:dyDescent="0.25">
      <c r="A23" s="39">
        <v>15</v>
      </c>
      <c r="B23" s="345" t="s">
        <v>31</v>
      </c>
      <c r="C23" s="346" t="s">
        <v>829</v>
      </c>
      <c r="D23" s="188" t="s">
        <v>547</v>
      </c>
      <c r="E23" s="347"/>
      <c r="F23" s="347" t="s">
        <v>476</v>
      </c>
      <c r="G23" s="348">
        <v>1</v>
      </c>
      <c r="H23" s="44"/>
      <c r="I23" s="44" t="s">
        <v>34</v>
      </c>
      <c r="J23" s="364"/>
      <c r="K23" s="44" t="s">
        <v>171</v>
      </c>
      <c r="L23" s="351"/>
      <c r="M23" s="351"/>
      <c r="N23" s="351"/>
      <c r="O23" s="351"/>
      <c r="P23" s="351"/>
      <c r="Q23" s="352"/>
    </row>
    <row r="24" spans="1:17" s="2" customFormat="1" ht="150" customHeight="1" x14ac:dyDescent="0.25">
      <c r="A24" s="39">
        <v>16</v>
      </c>
      <c r="B24" s="345" t="s">
        <v>31</v>
      </c>
      <c r="C24" s="346" t="s">
        <v>830</v>
      </c>
      <c r="D24" s="188" t="s">
        <v>548</v>
      </c>
      <c r="E24" s="347"/>
      <c r="F24" s="347" t="s">
        <v>476</v>
      </c>
      <c r="G24" s="348">
        <v>1</v>
      </c>
      <c r="H24" s="44"/>
      <c r="I24" s="44" t="s">
        <v>34</v>
      </c>
      <c r="J24" s="364"/>
      <c r="K24" s="44" t="s">
        <v>171</v>
      </c>
      <c r="L24" s="351"/>
      <c r="M24" s="351"/>
      <c r="N24" s="351"/>
      <c r="O24" s="351"/>
      <c r="P24" s="351"/>
      <c r="Q24" s="352"/>
    </row>
    <row r="25" spans="1:17" s="2" customFormat="1" ht="150" customHeight="1" x14ac:dyDescent="0.25">
      <c r="A25" s="39">
        <v>17</v>
      </c>
      <c r="B25" s="345" t="s">
        <v>31</v>
      </c>
      <c r="C25" s="346" t="s">
        <v>831</v>
      </c>
      <c r="D25" s="188" t="s">
        <v>549</v>
      </c>
      <c r="E25" s="347"/>
      <c r="F25" s="347" t="s">
        <v>476</v>
      </c>
      <c r="G25" s="348">
        <v>1</v>
      </c>
      <c r="H25" s="44"/>
      <c r="I25" s="44" t="s">
        <v>34</v>
      </c>
      <c r="J25" s="364"/>
      <c r="K25" s="44" t="s">
        <v>171</v>
      </c>
      <c r="L25" s="351"/>
      <c r="M25" s="351"/>
      <c r="N25" s="351"/>
      <c r="O25" s="351"/>
      <c r="P25" s="351"/>
      <c r="Q25" s="352"/>
    </row>
    <row r="26" spans="1:17" s="2" customFormat="1" ht="150" customHeight="1" x14ac:dyDescent="0.25">
      <c r="A26" s="39">
        <v>18</v>
      </c>
      <c r="B26" s="345" t="s">
        <v>31</v>
      </c>
      <c r="C26" s="346" t="s">
        <v>832</v>
      </c>
      <c r="D26" s="188" t="s">
        <v>550</v>
      </c>
      <c r="E26" s="347"/>
      <c r="F26" s="347" t="s">
        <v>476</v>
      </c>
      <c r="G26" s="348">
        <v>1</v>
      </c>
      <c r="H26" s="44"/>
      <c r="I26" s="44" t="s">
        <v>34</v>
      </c>
      <c r="J26" s="364"/>
      <c r="K26" s="44" t="s">
        <v>171</v>
      </c>
      <c r="L26" s="351"/>
      <c r="M26" s="351"/>
      <c r="N26" s="351"/>
      <c r="O26" s="351"/>
      <c r="P26" s="351"/>
      <c r="Q26" s="352"/>
    </row>
    <row r="27" spans="1:17" ht="150" customHeight="1" x14ac:dyDescent="0.25">
      <c r="A27" s="39">
        <v>19</v>
      </c>
      <c r="B27" s="345" t="s">
        <v>31</v>
      </c>
      <c r="C27" s="346" t="s">
        <v>833</v>
      </c>
      <c r="D27" s="188" t="s">
        <v>599</v>
      </c>
      <c r="E27" s="347"/>
      <c r="F27" s="347" t="s">
        <v>476</v>
      </c>
      <c r="G27" s="348">
        <v>1</v>
      </c>
      <c r="H27" s="44"/>
      <c r="I27" s="44" t="s">
        <v>34</v>
      </c>
      <c r="J27" s="364"/>
      <c r="K27" s="44" t="s">
        <v>171</v>
      </c>
      <c r="L27" s="349"/>
      <c r="M27" s="349"/>
      <c r="N27" s="349"/>
      <c r="O27" s="349"/>
      <c r="P27" s="349"/>
      <c r="Q27" s="350"/>
    </row>
    <row r="28" spans="1:17" ht="150" customHeight="1" x14ac:dyDescent="0.25">
      <c r="A28" s="39">
        <v>20</v>
      </c>
      <c r="B28" s="345" t="s">
        <v>31</v>
      </c>
      <c r="C28" s="346" t="s">
        <v>834</v>
      </c>
      <c r="D28" s="188" t="s">
        <v>551</v>
      </c>
      <c r="E28" s="347"/>
      <c r="F28" s="347" t="s">
        <v>476</v>
      </c>
      <c r="G28" s="348">
        <v>1</v>
      </c>
      <c r="H28" s="44"/>
      <c r="I28" s="44" t="s">
        <v>34</v>
      </c>
      <c r="J28" s="364"/>
      <c r="K28" s="44" t="s">
        <v>171</v>
      </c>
      <c r="L28" s="349"/>
      <c r="M28" s="349"/>
      <c r="N28" s="349"/>
      <c r="O28" s="349"/>
      <c r="P28" s="349"/>
      <c r="Q28" s="350"/>
    </row>
    <row r="29" spans="1:17" ht="150" customHeight="1" x14ac:dyDescent="0.25">
      <c r="A29" s="39">
        <v>21</v>
      </c>
      <c r="B29" s="345" t="s">
        <v>31</v>
      </c>
      <c r="C29" s="346" t="s">
        <v>835</v>
      </c>
      <c r="D29" s="188" t="s">
        <v>552</v>
      </c>
      <c r="E29" s="347"/>
      <c r="F29" s="347" t="s">
        <v>476</v>
      </c>
      <c r="G29" s="348">
        <v>1</v>
      </c>
      <c r="H29" s="44"/>
      <c r="I29" s="44" t="s">
        <v>34</v>
      </c>
      <c r="J29" s="364"/>
      <c r="K29" s="44" t="s">
        <v>171</v>
      </c>
      <c r="L29" s="349"/>
      <c r="M29" s="349"/>
      <c r="N29" s="349"/>
      <c r="O29" s="349"/>
      <c r="P29" s="349"/>
      <c r="Q29" s="350"/>
    </row>
    <row r="30" spans="1:17" ht="150" customHeight="1" x14ac:dyDescent="0.25">
      <c r="A30" s="39">
        <v>22</v>
      </c>
      <c r="B30" s="345" t="s">
        <v>31</v>
      </c>
      <c r="C30" s="346" t="s">
        <v>836</v>
      </c>
      <c r="D30" s="188" t="s">
        <v>553</v>
      </c>
      <c r="E30" s="347"/>
      <c r="F30" s="347" t="s">
        <v>476</v>
      </c>
      <c r="G30" s="348">
        <v>1</v>
      </c>
      <c r="H30" s="44"/>
      <c r="I30" s="44" t="s">
        <v>34</v>
      </c>
      <c r="J30" s="364">
        <v>2003</v>
      </c>
      <c r="K30" s="44" t="s">
        <v>171</v>
      </c>
      <c r="L30" s="349"/>
      <c r="M30" s="349"/>
      <c r="N30" s="349"/>
      <c r="O30" s="349"/>
      <c r="P30" s="349"/>
      <c r="Q30" s="350"/>
    </row>
    <row r="31" spans="1:17" ht="36" x14ac:dyDescent="0.25">
      <c r="A31" s="39">
        <v>23</v>
      </c>
      <c r="B31" s="345" t="s">
        <v>31</v>
      </c>
      <c r="C31" s="346" t="s">
        <v>837</v>
      </c>
      <c r="D31" s="188" t="s">
        <v>554</v>
      </c>
      <c r="E31" s="347"/>
      <c r="F31" s="347" t="s">
        <v>476</v>
      </c>
      <c r="G31" s="348">
        <v>1</v>
      </c>
      <c r="H31" s="44"/>
      <c r="I31" s="44" t="s">
        <v>34</v>
      </c>
      <c r="J31" s="364">
        <v>2003</v>
      </c>
      <c r="K31" s="44" t="s">
        <v>171</v>
      </c>
      <c r="L31" s="349"/>
      <c r="M31" s="349"/>
      <c r="N31" s="349"/>
      <c r="O31" s="349"/>
      <c r="P31" s="349"/>
      <c r="Q31" s="350"/>
    </row>
    <row r="32" spans="1:17" ht="150" customHeight="1" x14ac:dyDescent="0.25">
      <c r="A32" s="39">
        <v>24</v>
      </c>
      <c r="B32" s="345" t="s">
        <v>31</v>
      </c>
      <c r="C32" s="346" t="s">
        <v>838</v>
      </c>
      <c r="D32" s="188" t="s">
        <v>555</v>
      </c>
      <c r="E32" s="347"/>
      <c r="F32" s="347" t="s">
        <v>476</v>
      </c>
      <c r="G32" s="348">
        <v>1</v>
      </c>
      <c r="H32" s="44"/>
      <c r="I32" s="44" t="s">
        <v>34</v>
      </c>
      <c r="J32" s="364"/>
      <c r="K32" s="44" t="s">
        <v>171</v>
      </c>
      <c r="L32" s="349"/>
      <c r="M32" s="349"/>
      <c r="N32" s="349"/>
      <c r="O32" s="349"/>
      <c r="P32" s="349"/>
      <c r="Q32" s="350"/>
    </row>
    <row r="33" spans="1:17" ht="36" x14ac:dyDescent="0.25">
      <c r="A33" s="39">
        <v>25</v>
      </c>
      <c r="B33" s="345" t="s">
        <v>31</v>
      </c>
      <c r="C33" s="346" t="s">
        <v>839</v>
      </c>
      <c r="D33" s="188" t="s">
        <v>556</v>
      </c>
      <c r="E33" s="347"/>
      <c r="F33" s="347" t="s">
        <v>476</v>
      </c>
      <c r="G33" s="348">
        <v>1</v>
      </c>
      <c r="H33" s="44"/>
      <c r="I33" s="44" t="s">
        <v>34</v>
      </c>
      <c r="J33" s="364"/>
      <c r="K33" s="44" t="s">
        <v>171</v>
      </c>
      <c r="L33" s="349"/>
      <c r="M33" s="349"/>
      <c r="N33" s="349"/>
      <c r="O33" s="349"/>
      <c r="P33" s="349"/>
      <c r="Q33" s="350"/>
    </row>
    <row r="34" spans="1:17" ht="150" customHeight="1" x14ac:dyDescent="0.25">
      <c r="A34" s="39">
        <v>26</v>
      </c>
      <c r="B34" s="345" t="s">
        <v>31</v>
      </c>
      <c r="C34" s="346" t="s">
        <v>840</v>
      </c>
      <c r="D34" s="188" t="s">
        <v>557</v>
      </c>
      <c r="E34" s="347"/>
      <c r="F34" s="347" t="s">
        <v>476</v>
      </c>
      <c r="G34" s="348">
        <v>1</v>
      </c>
      <c r="H34" s="44"/>
      <c r="I34" s="44" t="s">
        <v>34</v>
      </c>
      <c r="J34" s="364"/>
      <c r="K34" s="44" t="s">
        <v>171</v>
      </c>
      <c r="L34" s="349"/>
      <c r="M34" s="349"/>
      <c r="N34" s="349"/>
      <c r="O34" s="349"/>
      <c r="P34" s="349"/>
      <c r="Q34" s="350"/>
    </row>
    <row r="35" spans="1:17" ht="48" x14ac:dyDescent="0.25">
      <c r="A35" s="39">
        <v>27</v>
      </c>
      <c r="B35" s="345" t="s">
        <v>31</v>
      </c>
      <c r="C35" s="346" t="s">
        <v>841</v>
      </c>
      <c r="D35" s="188" t="s">
        <v>600</v>
      </c>
      <c r="E35" s="347"/>
      <c r="F35" s="347" t="s">
        <v>476</v>
      </c>
      <c r="G35" s="348">
        <v>1</v>
      </c>
      <c r="H35" s="44"/>
      <c r="I35" s="44" t="s">
        <v>34</v>
      </c>
      <c r="J35" s="364"/>
      <c r="K35" s="44" t="s">
        <v>171</v>
      </c>
      <c r="L35" s="349"/>
      <c r="M35" s="349"/>
      <c r="N35" s="349"/>
      <c r="O35" s="349"/>
      <c r="P35" s="349"/>
      <c r="Q35" s="350"/>
    </row>
    <row r="36" spans="1:17" ht="150" customHeight="1" x14ac:dyDescent="0.25">
      <c r="A36" s="39">
        <v>28</v>
      </c>
      <c r="B36" s="345" t="s">
        <v>31</v>
      </c>
      <c r="C36" s="346" t="s">
        <v>842</v>
      </c>
      <c r="D36" s="188" t="s">
        <v>558</v>
      </c>
      <c r="E36" s="347"/>
      <c r="F36" s="347" t="s">
        <v>476</v>
      </c>
      <c r="G36" s="348">
        <v>1</v>
      </c>
      <c r="H36" s="44"/>
      <c r="I36" s="44" t="s">
        <v>34</v>
      </c>
      <c r="J36" s="364"/>
      <c r="K36" s="44" t="s">
        <v>171</v>
      </c>
      <c r="L36" s="349"/>
      <c r="M36" s="349"/>
      <c r="N36" s="349"/>
      <c r="O36" s="349"/>
      <c r="P36" s="349"/>
      <c r="Q36" s="350"/>
    </row>
    <row r="37" spans="1:17" ht="54.95" customHeight="1" x14ac:dyDescent="0.25">
      <c r="A37" s="39">
        <v>29</v>
      </c>
      <c r="B37" s="345" t="s">
        <v>31</v>
      </c>
      <c r="C37" s="346" t="s">
        <v>843</v>
      </c>
      <c r="D37" s="188" t="s">
        <v>559</v>
      </c>
      <c r="E37" s="347"/>
      <c r="F37" s="347" t="s">
        <v>476</v>
      </c>
      <c r="G37" s="348">
        <v>1</v>
      </c>
      <c r="H37" s="44"/>
      <c r="I37" s="44" t="s">
        <v>34</v>
      </c>
      <c r="J37" s="364"/>
      <c r="K37" s="44" t="s">
        <v>171</v>
      </c>
      <c r="L37" s="349"/>
      <c r="M37" s="349"/>
      <c r="N37" s="349"/>
      <c r="O37" s="349"/>
      <c r="P37" s="349"/>
      <c r="Q37" s="350"/>
    </row>
    <row r="38" spans="1:17" ht="150" customHeight="1" x14ac:dyDescent="0.25">
      <c r="A38" s="39">
        <v>30</v>
      </c>
      <c r="B38" s="345" t="s">
        <v>31</v>
      </c>
      <c r="C38" s="346" t="s">
        <v>844</v>
      </c>
      <c r="D38" s="188" t="s">
        <v>560</v>
      </c>
      <c r="E38" s="347"/>
      <c r="F38" s="347" t="s">
        <v>476</v>
      </c>
      <c r="G38" s="348">
        <v>1</v>
      </c>
      <c r="H38" s="44"/>
      <c r="I38" s="44" t="s">
        <v>34</v>
      </c>
      <c r="J38" s="364"/>
      <c r="K38" s="44" t="s">
        <v>171</v>
      </c>
      <c r="L38" s="349"/>
      <c r="M38" s="349"/>
      <c r="N38" s="349"/>
      <c r="O38" s="349"/>
      <c r="P38" s="349"/>
      <c r="Q38" s="350"/>
    </row>
    <row r="39" spans="1:17" ht="150" customHeight="1" x14ac:dyDescent="0.25">
      <c r="A39" s="39">
        <v>31</v>
      </c>
      <c r="B39" s="345" t="s">
        <v>31</v>
      </c>
      <c r="C39" s="346" t="s">
        <v>845</v>
      </c>
      <c r="D39" s="188" t="s">
        <v>1276</v>
      </c>
      <c r="E39" s="347"/>
      <c r="F39" s="347" t="s">
        <v>476</v>
      </c>
      <c r="G39" s="348">
        <v>1</v>
      </c>
      <c r="H39" s="44"/>
      <c r="I39" s="44" t="s">
        <v>34</v>
      </c>
      <c r="J39" s="364"/>
      <c r="K39" s="44" t="s">
        <v>171</v>
      </c>
      <c r="L39" s="349"/>
      <c r="M39" s="349"/>
      <c r="N39" s="349"/>
      <c r="O39" s="349"/>
      <c r="P39" s="349"/>
      <c r="Q39" s="350"/>
    </row>
    <row r="40" spans="1:17" ht="48" x14ac:dyDescent="0.25">
      <c r="A40" s="39">
        <v>32</v>
      </c>
      <c r="B40" s="345" t="s">
        <v>31</v>
      </c>
      <c r="C40" s="346" t="s">
        <v>846</v>
      </c>
      <c r="D40" s="188" t="s">
        <v>606</v>
      </c>
      <c r="E40" s="347"/>
      <c r="F40" s="347" t="s">
        <v>476</v>
      </c>
      <c r="G40" s="348">
        <v>1</v>
      </c>
      <c r="H40" s="44"/>
      <c r="I40" s="44" t="s">
        <v>34</v>
      </c>
      <c r="J40" s="364"/>
      <c r="K40" s="44" t="s">
        <v>171</v>
      </c>
      <c r="L40" s="349"/>
      <c r="M40" s="349"/>
      <c r="N40" s="349"/>
      <c r="O40" s="349"/>
      <c r="P40" s="349"/>
      <c r="Q40" s="350"/>
    </row>
    <row r="41" spans="1:17" ht="24" x14ac:dyDescent="0.25">
      <c r="A41" s="39">
        <v>33</v>
      </c>
      <c r="B41" s="345" t="s">
        <v>31</v>
      </c>
      <c r="C41" s="346" t="s">
        <v>847</v>
      </c>
      <c r="D41" s="188" t="s">
        <v>561</v>
      </c>
      <c r="E41" s="347"/>
      <c r="F41" s="347" t="s">
        <v>476</v>
      </c>
      <c r="G41" s="348">
        <v>1</v>
      </c>
      <c r="H41" s="44"/>
      <c r="I41" s="44" t="s">
        <v>34</v>
      </c>
      <c r="J41" s="364"/>
      <c r="K41" s="44" t="s">
        <v>171</v>
      </c>
      <c r="L41" s="349"/>
      <c r="M41" s="349"/>
      <c r="N41" s="349"/>
      <c r="O41" s="349"/>
      <c r="P41" s="349"/>
      <c r="Q41" s="350"/>
    </row>
    <row r="42" spans="1:17" ht="150" customHeight="1" x14ac:dyDescent="0.25">
      <c r="A42" s="39">
        <v>34</v>
      </c>
      <c r="B42" s="345" t="s">
        <v>31</v>
      </c>
      <c r="C42" s="346" t="s">
        <v>848</v>
      </c>
      <c r="D42" s="188" t="s">
        <v>562</v>
      </c>
      <c r="E42" s="347"/>
      <c r="F42" s="347" t="s">
        <v>476</v>
      </c>
      <c r="G42" s="348">
        <v>1</v>
      </c>
      <c r="H42" s="44"/>
      <c r="I42" s="44" t="s">
        <v>34</v>
      </c>
      <c r="J42" s="364"/>
      <c r="K42" s="44" t="s">
        <v>171</v>
      </c>
      <c r="L42" s="349"/>
      <c r="M42" s="349"/>
      <c r="N42" s="349"/>
      <c r="O42" s="349"/>
      <c r="P42" s="349"/>
      <c r="Q42" s="350"/>
    </row>
    <row r="43" spans="1:17" ht="150" customHeight="1" x14ac:dyDescent="0.25">
      <c r="A43" s="39">
        <v>35</v>
      </c>
      <c r="B43" s="345" t="s">
        <v>31</v>
      </c>
      <c r="C43" s="346" t="s">
        <v>849</v>
      </c>
      <c r="D43" s="188" t="s">
        <v>563</v>
      </c>
      <c r="E43" s="347"/>
      <c r="F43" s="347" t="s">
        <v>476</v>
      </c>
      <c r="G43" s="348">
        <v>1</v>
      </c>
      <c r="H43" s="44"/>
      <c r="I43" s="44" t="s">
        <v>34</v>
      </c>
      <c r="J43" s="364"/>
      <c r="K43" s="44" t="s">
        <v>171</v>
      </c>
      <c r="L43" s="349"/>
      <c r="M43" s="349"/>
      <c r="N43" s="349"/>
      <c r="O43" s="349"/>
      <c r="P43" s="349"/>
      <c r="Q43" s="350"/>
    </row>
    <row r="44" spans="1:17" ht="150" customHeight="1" x14ac:dyDescent="0.25">
      <c r="A44" s="39">
        <v>36</v>
      </c>
      <c r="B44" s="345" t="s">
        <v>31</v>
      </c>
      <c r="C44" s="346" t="s">
        <v>850</v>
      </c>
      <c r="D44" s="188" t="s">
        <v>564</v>
      </c>
      <c r="E44" s="347"/>
      <c r="F44" s="347" t="s">
        <v>476</v>
      </c>
      <c r="G44" s="348">
        <v>1</v>
      </c>
      <c r="H44" s="44"/>
      <c r="I44" s="44" t="s">
        <v>34</v>
      </c>
      <c r="J44" s="364"/>
      <c r="K44" s="44" t="s">
        <v>171</v>
      </c>
      <c r="L44" s="349"/>
      <c r="M44" s="349"/>
      <c r="N44" s="349"/>
      <c r="O44" s="349"/>
      <c r="P44" s="349"/>
      <c r="Q44" s="350"/>
    </row>
    <row r="45" spans="1:17" ht="60" x14ac:dyDescent="0.25">
      <c r="A45" s="39">
        <v>37</v>
      </c>
      <c r="B45" s="345" t="s">
        <v>31</v>
      </c>
      <c r="C45" s="346" t="s">
        <v>851</v>
      </c>
      <c r="D45" s="188" t="s">
        <v>607</v>
      </c>
      <c r="E45" s="347"/>
      <c r="F45" s="347" t="s">
        <v>476</v>
      </c>
      <c r="G45" s="348">
        <v>1</v>
      </c>
      <c r="H45" s="44"/>
      <c r="I45" s="44" t="s">
        <v>34</v>
      </c>
      <c r="J45" s="364"/>
      <c r="K45" s="44" t="s">
        <v>171</v>
      </c>
      <c r="L45" s="349"/>
      <c r="M45" s="349"/>
      <c r="N45" s="349"/>
      <c r="O45" s="349"/>
      <c r="P45" s="349"/>
      <c r="Q45" s="350"/>
    </row>
    <row r="46" spans="1:17" ht="48" x14ac:dyDescent="0.25">
      <c r="A46" s="39">
        <v>38</v>
      </c>
      <c r="B46" s="345" t="s">
        <v>31</v>
      </c>
      <c r="C46" s="346" t="s">
        <v>852</v>
      </c>
      <c r="D46" s="188" t="s">
        <v>608</v>
      </c>
      <c r="E46" s="347"/>
      <c r="F46" s="347" t="s">
        <v>476</v>
      </c>
      <c r="G46" s="348">
        <v>1</v>
      </c>
      <c r="H46" s="44"/>
      <c r="I46" s="44" t="s">
        <v>34</v>
      </c>
      <c r="J46" s="364"/>
      <c r="K46" s="44" t="s">
        <v>171</v>
      </c>
      <c r="L46" s="349"/>
      <c r="M46" s="349"/>
      <c r="N46" s="349"/>
      <c r="O46" s="349"/>
      <c r="P46" s="349"/>
      <c r="Q46" s="350"/>
    </row>
    <row r="47" spans="1:17" ht="150" customHeight="1" x14ac:dyDescent="0.25">
      <c r="A47" s="39">
        <v>39</v>
      </c>
      <c r="B47" s="345" t="s">
        <v>31</v>
      </c>
      <c r="C47" s="346" t="s">
        <v>853</v>
      </c>
      <c r="D47" s="188" t="s">
        <v>565</v>
      </c>
      <c r="E47" s="347"/>
      <c r="F47" s="347" t="s">
        <v>476</v>
      </c>
      <c r="G47" s="348">
        <v>1</v>
      </c>
      <c r="H47" s="44"/>
      <c r="I47" s="44" t="s">
        <v>34</v>
      </c>
      <c r="J47" s="364"/>
      <c r="K47" s="44" t="s">
        <v>171</v>
      </c>
      <c r="L47" s="349"/>
      <c r="M47" s="349"/>
      <c r="N47" s="349"/>
      <c r="O47" s="349"/>
      <c r="P47" s="349"/>
      <c r="Q47" s="350"/>
    </row>
    <row r="48" spans="1:17" ht="48" x14ac:dyDescent="0.25">
      <c r="A48" s="39">
        <v>40</v>
      </c>
      <c r="B48" s="345" t="s">
        <v>31</v>
      </c>
      <c r="C48" s="346" t="s">
        <v>854</v>
      </c>
      <c r="D48" s="188" t="s">
        <v>566</v>
      </c>
      <c r="E48" s="347"/>
      <c r="F48" s="347" t="s">
        <v>476</v>
      </c>
      <c r="G48" s="348">
        <v>1</v>
      </c>
      <c r="H48" s="44"/>
      <c r="I48" s="44" t="s">
        <v>34</v>
      </c>
      <c r="J48" s="364"/>
      <c r="K48" s="44" t="s">
        <v>171</v>
      </c>
      <c r="L48" s="349"/>
      <c r="M48" s="349"/>
      <c r="N48" s="349"/>
      <c r="O48" s="349"/>
      <c r="P48" s="349"/>
      <c r="Q48" s="350"/>
    </row>
    <row r="49" spans="1:17" ht="150" customHeight="1" x14ac:dyDescent="0.25">
      <c r="A49" s="39">
        <v>41</v>
      </c>
      <c r="B49" s="345" t="s">
        <v>31</v>
      </c>
      <c r="C49" s="346" t="s">
        <v>855</v>
      </c>
      <c r="D49" s="188" t="s">
        <v>609</v>
      </c>
      <c r="E49" s="347"/>
      <c r="F49" s="347" t="s">
        <v>476</v>
      </c>
      <c r="G49" s="348">
        <v>1</v>
      </c>
      <c r="H49" s="44"/>
      <c r="I49" s="44" t="s">
        <v>34</v>
      </c>
      <c r="J49" s="364"/>
      <c r="K49" s="44" t="s">
        <v>171</v>
      </c>
      <c r="L49" s="349"/>
      <c r="M49" s="349"/>
      <c r="N49" s="349"/>
      <c r="O49" s="349"/>
      <c r="P49" s="349"/>
      <c r="Q49" s="350"/>
    </row>
    <row r="50" spans="1:17" ht="150" customHeight="1" x14ac:dyDescent="0.25">
      <c r="A50" s="39">
        <v>42</v>
      </c>
      <c r="B50" s="345" t="s">
        <v>31</v>
      </c>
      <c r="C50" s="346" t="s">
        <v>856</v>
      </c>
      <c r="D50" s="188" t="s">
        <v>1275</v>
      </c>
      <c r="E50" s="347"/>
      <c r="F50" s="347" t="s">
        <v>476</v>
      </c>
      <c r="G50" s="348">
        <v>1</v>
      </c>
      <c r="H50" s="44"/>
      <c r="I50" s="44" t="s">
        <v>34</v>
      </c>
      <c r="J50" s="364"/>
      <c r="K50" s="44" t="s">
        <v>171</v>
      </c>
      <c r="L50" s="349"/>
      <c r="M50" s="349"/>
      <c r="N50" s="349"/>
      <c r="O50" s="349"/>
      <c r="P50" s="349"/>
      <c r="Q50" s="350"/>
    </row>
    <row r="51" spans="1:17" ht="36" x14ac:dyDescent="0.25">
      <c r="A51" s="39">
        <v>43</v>
      </c>
      <c r="B51" s="345" t="s">
        <v>31</v>
      </c>
      <c r="C51" s="346" t="s">
        <v>857</v>
      </c>
      <c r="D51" s="188" t="s">
        <v>567</v>
      </c>
      <c r="E51" s="347"/>
      <c r="F51" s="347" t="s">
        <v>476</v>
      </c>
      <c r="G51" s="348">
        <v>1</v>
      </c>
      <c r="H51" s="44"/>
      <c r="I51" s="44" t="s">
        <v>34</v>
      </c>
      <c r="J51" s="364"/>
      <c r="K51" s="44" t="s">
        <v>171</v>
      </c>
      <c r="L51" s="349"/>
      <c r="M51" s="349"/>
      <c r="N51" s="349"/>
      <c r="O51" s="349"/>
      <c r="P51" s="349"/>
      <c r="Q51" s="350"/>
    </row>
    <row r="52" spans="1:17" ht="150" customHeight="1" x14ac:dyDescent="0.25">
      <c r="A52" s="39">
        <v>44</v>
      </c>
      <c r="B52" s="345" t="s">
        <v>31</v>
      </c>
      <c r="C52" s="346" t="s">
        <v>858</v>
      </c>
      <c r="D52" s="188" t="s">
        <v>610</v>
      </c>
      <c r="E52" s="347"/>
      <c r="F52" s="347" t="s">
        <v>476</v>
      </c>
      <c r="G52" s="348">
        <v>20</v>
      </c>
      <c r="H52" s="44"/>
      <c r="I52" s="44" t="s">
        <v>34</v>
      </c>
      <c r="J52" s="364"/>
      <c r="K52" s="44" t="s">
        <v>171</v>
      </c>
      <c r="L52" s="349"/>
      <c r="M52" s="349"/>
      <c r="N52" s="349"/>
      <c r="O52" s="349"/>
      <c r="P52" s="349"/>
      <c r="Q52" s="350"/>
    </row>
    <row r="53" spans="1:17" ht="150" customHeight="1" x14ac:dyDescent="0.25">
      <c r="A53" s="39">
        <v>45</v>
      </c>
      <c r="B53" s="345" t="s">
        <v>31</v>
      </c>
      <c r="C53" s="346" t="s">
        <v>859</v>
      </c>
      <c r="D53" s="188" t="s">
        <v>568</v>
      </c>
      <c r="E53" s="347"/>
      <c r="F53" s="347" t="s">
        <v>476</v>
      </c>
      <c r="G53" s="348">
        <v>1</v>
      </c>
      <c r="H53" s="44"/>
      <c r="I53" s="44" t="s">
        <v>34</v>
      </c>
      <c r="J53" s="364"/>
      <c r="K53" s="44" t="s">
        <v>171</v>
      </c>
      <c r="L53" s="349"/>
      <c r="M53" s="349"/>
      <c r="N53" s="349"/>
      <c r="O53" s="349"/>
      <c r="P53" s="349"/>
      <c r="Q53" s="350"/>
    </row>
    <row r="54" spans="1:17" ht="150" customHeight="1" x14ac:dyDescent="0.25">
      <c r="A54" s="39">
        <v>46</v>
      </c>
      <c r="B54" s="345" t="s">
        <v>31</v>
      </c>
      <c r="C54" s="346" t="s">
        <v>860</v>
      </c>
      <c r="D54" s="188" t="s">
        <v>569</v>
      </c>
      <c r="E54" s="347"/>
      <c r="F54" s="347" t="s">
        <v>476</v>
      </c>
      <c r="G54" s="348">
        <v>1</v>
      </c>
      <c r="H54" s="44"/>
      <c r="I54" s="44" t="s">
        <v>34</v>
      </c>
      <c r="J54" s="364" t="s">
        <v>601</v>
      </c>
      <c r="K54" s="44" t="s">
        <v>171</v>
      </c>
      <c r="L54" s="349"/>
      <c r="M54" s="349"/>
      <c r="N54" s="349"/>
      <c r="O54" s="349"/>
      <c r="P54" s="349"/>
      <c r="Q54" s="350"/>
    </row>
    <row r="55" spans="1:17" ht="24" x14ac:dyDescent="0.25">
      <c r="A55" s="39">
        <v>47</v>
      </c>
      <c r="B55" s="345" t="s">
        <v>31</v>
      </c>
      <c r="C55" s="346" t="s">
        <v>861</v>
      </c>
      <c r="D55" s="188" t="s">
        <v>570</v>
      </c>
      <c r="E55" s="347"/>
      <c r="F55" s="347" t="s">
        <v>476</v>
      </c>
      <c r="G55" s="348">
        <v>1</v>
      </c>
      <c r="H55" s="44"/>
      <c r="I55" s="44" t="s">
        <v>34</v>
      </c>
      <c r="J55" s="364"/>
      <c r="K55" s="44" t="s">
        <v>171</v>
      </c>
      <c r="L55" s="349"/>
      <c r="M55" s="349"/>
      <c r="N55" s="349"/>
      <c r="O55" s="349"/>
      <c r="P55" s="349"/>
      <c r="Q55" s="350"/>
    </row>
    <row r="56" spans="1:17" ht="150" customHeight="1" x14ac:dyDescent="0.25">
      <c r="A56" s="39">
        <v>48</v>
      </c>
      <c r="B56" s="345" t="s">
        <v>31</v>
      </c>
      <c r="C56" s="346" t="s">
        <v>862</v>
      </c>
      <c r="D56" s="188" t="s">
        <v>571</v>
      </c>
      <c r="E56" s="347"/>
      <c r="F56" s="347" t="s">
        <v>476</v>
      </c>
      <c r="G56" s="348">
        <v>1</v>
      </c>
      <c r="H56" s="44"/>
      <c r="I56" s="44" t="s">
        <v>34</v>
      </c>
      <c r="J56" s="364"/>
      <c r="K56" s="44" t="s">
        <v>171</v>
      </c>
      <c r="L56" s="349"/>
      <c r="M56" s="349"/>
      <c r="N56" s="349"/>
      <c r="O56" s="349"/>
      <c r="P56" s="349"/>
      <c r="Q56" s="350"/>
    </row>
    <row r="57" spans="1:17" ht="150" customHeight="1" x14ac:dyDescent="0.25">
      <c r="A57" s="39">
        <v>49</v>
      </c>
      <c r="B57" s="345" t="s">
        <v>31</v>
      </c>
      <c r="C57" s="346" t="s">
        <v>863</v>
      </c>
      <c r="D57" s="188" t="s">
        <v>572</v>
      </c>
      <c r="E57" s="347"/>
      <c r="F57" s="347" t="s">
        <v>476</v>
      </c>
      <c r="G57" s="348">
        <v>1</v>
      </c>
      <c r="H57" s="44"/>
      <c r="I57" s="44" t="s">
        <v>34</v>
      </c>
      <c r="J57" s="364"/>
      <c r="K57" s="44" t="s">
        <v>171</v>
      </c>
      <c r="L57" s="349"/>
      <c r="M57" s="349"/>
      <c r="N57" s="349"/>
      <c r="O57" s="349"/>
      <c r="P57" s="349"/>
      <c r="Q57" s="350"/>
    </row>
    <row r="58" spans="1:17" ht="108" x14ac:dyDescent="0.25">
      <c r="A58" s="39">
        <v>50</v>
      </c>
      <c r="B58" s="345" t="s">
        <v>31</v>
      </c>
      <c r="C58" s="346" t="s">
        <v>864</v>
      </c>
      <c r="D58" s="188" t="s">
        <v>611</v>
      </c>
      <c r="E58" s="347"/>
      <c r="F58" s="347" t="s">
        <v>476</v>
      </c>
      <c r="G58" s="348">
        <v>1</v>
      </c>
      <c r="H58" s="44"/>
      <c r="I58" s="44" t="s">
        <v>34</v>
      </c>
      <c r="J58" s="364"/>
      <c r="K58" s="44" t="s">
        <v>171</v>
      </c>
      <c r="L58" s="349"/>
      <c r="M58" s="349"/>
      <c r="N58" s="349"/>
      <c r="O58" s="349"/>
      <c r="P58" s="349"/>
      <c r="Q58" s="350"/>
    </row>
    <row r="59" spans="1:17" ht="150" customHeight="1" x14ac:dyDescent="0.25">
      <c r="A59" s="39">
        <v>51</v>
      </c>
      <c r="B59" s="345" t="s">
        <v>31</v>
      </c>
      <c r="C59" s="346" t="s">
        <v>865</v>
      </c>
      <c r="D59" s="188" t="s">
        <v>573</v>
      </c>
      <c r="E59" s="347"/>
      <c r="F59" s="347" t="s">
        <v>476</v>
      </c>
      <c r="G59" s="348">
        <v>2</v>
      </c>
      <c r="H59" s="44"/>
      <c r="I59" s="44" t="s">
        <v>34</v>
      </c>
      <c r="J59" s="364"/>
      <c r="K59" s="44" t="s">
        <v>171</v>
      </c>
      <c r="L59" s="349"/>
      <c r="M59" s="349"/>
      <c r="N59" s="349"/>
      <c r="O59" s="349"/>
      <c r="P59" s="349"/>
      <c r="Q59" s="350"/>
    </row>
    <row r="60" spans="1:17" ht="150" customHeight="1" x14ac:dyDescent="0.25">
      <c r="A60" s="39">
        <v>52</v>
      </c>
      <c r="B60" s="345" t="s">
        <v>31</v>
      </c>
      <c r="C60" s="346" t="s">
        <v>866</v>
      </c>
      <c r="D60" s="188" t="s">
        <v>574</v>
      </c>
      <c r="E60" s="347"/>
      <c r="F60" s="347" t="s">
        <v>476</v>
      </c>
      <c r="G60" s="348">
        <v>2</v>
      </c>
      <c r="H60" s="44"/>
      <c r="I60" s="44" t="s">
        <v>34</v>
      </c>
      <c r="J60" s="364"/>
      <c r="K60" s="44" t="s">
        <v>171</v>
      </c>
      <c r="L60" s="349"/>
      <c r="M60" s="349"/>
      <c r="N60" s="349"/>
      <c r="O60" s="349"/>
      <c r="P60" s="349"/>
      <c r="Q60" s="350"/>
    </row>
    <row r="61" spans="1:17" ht="150" customHeight="1" x14ac:dyDescent="0.25">
      <c r="A61" s="39">
        <v>53</v>
      </c>
      <c r="B61" s="345" t="s">
        <v>31</v>
      </c>
      <c r="C61" s="346" t="s">
        <v>867</v>
      </c>
      <c r="D61" s="188" t="s">
        <v>575</v>
      </c>
      <c r="E61" s="347"/>
      <c r="F61" s="347" t="s">
        <v>476</v>
      </c>
      <c r="G61" s="348">
        <v>2</v>
      </c>
      <c r="H61" s="44"/>
      <c r="I61" s="44" t="s">
        <v>34</v>
      </c>
      <c r="J61" s="364"/>
      <c r="K61" s="44" t="s">
        <v>171</v>
      </c>
      <c r="L61" s="349"/>
      <c r="M61" s="349"/>
      <c r="N61" s="349"/>
      <c r="O61" s="349"/>
      <c r="P61" s="349"/>
      <c r="Q61" s="350"/>
    </row>
    <row r="62" spans="1:17" ht="150" customHeight="1" x14ac:dyDescent="0.25">
      <c r="A62" s="39">
        <v>54</v>
      </c>
      <c r="B62" s="345" t="s">
        <v>31</v>
      </c>
      <c r="C62" s="346" t="s">
        <v>868</v>
      </c>
      <c r="D62" s="188" t="s">
        <v>612</v>
      </c>
      <c r="E62" s="347"/>
      <c r="F62" s="347" t="s">
        <v>476</v>
      </c>
      <c r="G62" s="348">
        <v>8</v>
      </c>
      <c r="H62" s="44"/>
      <c r="I62" s="44" t="s">
        <v>34</v>
      </c>
      <c r="J62" s="364"/>
      <c r="K62" s="44" t="s">
        <v>171</v>
      </c>
      <c r="L62" s="349"/>
      <c r="M62" s="349"/>
      <c r="N62" s="349"/>
      <c r="O62" s="349"/>
      <c r="P62" s="349"/>
      <c r="Q62" s="350"/>
    </row>
    <row r="63" spans="1:17" ht="150" customHeight="1" x14ac:dyDescent="0.25">
      <c r="A63" s="39">
        <v>55</v>
      </c>
      <c r="B63" s="345" t="s">
        <v>31</v>
      </c>
      <c r="C63" s="346" t="s">
        <v>869</v>
      </c>
      <c r="D63" s="188" t="s">
        <v>576</v>
      </c>
      <c r="E63" s="347"/>
      <c r="F63" s="347" t="s">
        <v>476</v>
      </c>
      <c r="G63" s="348">
        <v>1</v>
      </c>
      <c r="H63" s="44"/>
      <c r="I63" s="44" t="s">
        <v>34</v>
      </c>
      <c r="J63" s="364"/>
      <c r="K63" s="44" t="s">
        <v>171</v>
      </c>
      <c r="L63" s="349"/>
      <c r="M63" s="349"/>
      <c r="N63" s="349"/>
      <c r="O63" s="349"/>
      <c r="P63" s="349"/>
      <c r="Q63" s="350"/>
    </row>
    <row r="64" spans="1:17" ht="150" customHeight="1" x14ac:dyDescent="0.25">
      <c r="A64" s="39">
        <v>56</v>
      </c>
      <c r="B64" s="345" t="s">
        <v>31</v>
      </c>
      <c r="C64" s="346" t="s">
        <v>870</v>
      </c>
      <c r="D64" s="188" t="s">
        <v>577</v>
      </c>
      <c r="E64" s="347"/>
      <c r="F64" s="347" t="s">
        <v>476</v>
      </c>
      <c r="G64" s="348">
        <v>1</v>
      </c>
      <c r="H64" s="44"/>
      <c r="I64" s="44" t="s">
        <v>34</v>
      </c>
      <c r="J64" s="364"/>
      <c r="K64" s="44" t="s">
        <v>171</v>
      </c>
      <c r="L64" s="349"/>
      <c r="M64" s="349"/>
      <c r="N64" s="349"/>
      <c r="O64" s="349"/>
      <c r="P64" s="349"/>
      <c r="Q64" s="350"/>
    </row>
    <row r="65" spans="1:17" ht="150" customHeight="1" x14ac:dyDescent="0.25">
      <c r="A65" s="39">
        <v>57</v>
      </c>
      <c r="B65" s="345" t="s">
        <v>31</v>
      </c>
      <c r="C65" s="346" t="s">
        <v>871</v>
      </c>
      <c r="D65" s="188" t="s">
        <v>578</v>
      </c>
      <c r="E65" s="347"/>
      <c r="F65" s="347" t="s">
        <v>476</v>
      </c>
      <c r="G65" s="348">
        <v>1</v>
      </c>
      <c r="H65" s="44"/>
      <c r="I65" s="44" t="s">
        <v>34</v>
      </c>
      <c r="J65" s="364"/>
      <c r="K65" s="44" t="s">
        <v>171</v>
      </c>
      <c r="L65" s="349"/>
      <c r="M65" s="349"/>
      <c r="N65" s="349"/>
      <c r="O65" s="349"/>
      <c r="P65" s="349"/>
      <c r="Q65" s="350"/>
    </row>
    <row r="66" spans="1:17" ht="36" x14ac:dyDescent="0.25">
      <c r="A66" s="39">
        <v>58</v>
      </c>
      <c r="B66" s="345" t="s">
        <v>31</v>
      </c>
      <c r="C66" s="346" t="s">
        <v>872</v>
      </c>
      <c r="D66" s="188" t="s">
        <v>579</v>
      </c>
      <c r="E66" s="347"/>
      <c r="F66" s="347" t="s">
        <v>476</v>
      </c>
      <c r="G66" s="348">
        <v>2</v>
      </c>
      <c r="H66" s="44"/>
      <c r="I66" s="44" t="s">
        <v>34</v>
      </c>
      <c r="J66" s="364"/>
      <c r="K66" s="44" t="s">
        <v>171</v>
      </c>
      <c r="L66" s="349"/>
      <c r="M66" s="349"/>
      <c r="N66" s="349"/>
      <c r="O66" s="349"/>
      <c r="P66" s="349"/>
      <c r="Q66" s="350"/>
    </row>
    <row r="67" spans="1:17" ht="150" customHeight="1" x14ac:dyDescent="0.25">
      <c r="A67" s="39">
        <v>59</v>
      </c>
      <c r="B67" s="345" t="s">
        <v>31</v>
      </c>
      <c r="C67" s="346" t="s">
        <v>873</v>
      </c>
      <c r="D67" s="188" t="s">
        <v>580</v>
      </c>
      <c r="E67" s="347"/>
      <c r="F67" s="347" t="s">
        <v>476</v>
      </c>
      <c r="G67" s="348">
        <v>1</v>
      </c>
      <c r="H67" s="44"/>
      <c r="I67" s="44" t="s">
        <v>34</v>
      </c>
      <c r="J67" s="364"/>
      <c r="K67" s="44" t="s">
        <v>171</v>
      </c>
      <c r="L67" s="349"/>
      <c r="M67" s="349"/>
      <c r="N67" s="349"/>
      <c r="O67" s="349"/>
      <c r="P67" s="349"/>
      <c r="Q67" s="350"/>
    </row>
    <row r="68" spans="1:17" ht="150" customHeight="1" x14ac:dyDescent="0.25">
      <c r="A68" s="39">
        <v>60</v>
      </c>
      <c r="B68" s="345" t="s">
        <v>31</v>
      </c>
      <c r="C68" s="346" t="s">
        <v>874</v>
      </c>
      <c r="D68" s="188" t="s">
        <v>581</v>
      </c>
      <c r="E68" s="347"/>
      <c r="F68" s="347" t="s">
        <v>476</v>
      </c>
      <c r="G68" s="348">
        <v>1</v>
      </c>
      <c r="H68" s="44"/>
      <c r="I68" s="44" t="s">
        <v>34</v>
      </c>
      <c r="J68" s="364"/>
      <c r="K68" s="44" t="s">
        <v>171</v>
      </c>
      <c r="L68" s="349"/>
      <c r="M68" s="349"/>
      <c r="N68" s="349"/>
      <c r="O68" s="349"/>
      <c r="P68" s="349"/>
      <c r="Q68" s="350"/>
    </row>
    <row r="69" spans="1:17" ht="36" x14ac:dyDescent="0.25">
      <c r="A69" s="39">
        <v>61</v>
      </c>
      <c r="B69" s="345" t="s">
        <v>31</v>
      </c>
      <c r="C69" s="346" t="s">
        <v>875</v>
      </c>
      <c r="D69" s="188" t="s">
        <v>582</v>
      </c>
      <c r="E69" s="347"/>
      <c r="F69" s="347" t="s">
        <v>476</v>
      </c>
      <c r="G69" s="348">
        <v>1</v>
      </c>
      <c r="H69" s="44"/>
      <c r="I69" s="44" t="s">
        <v>34</v>
      </c>
      <c r="J69" s="364"/>
      <c r="K69" s="44" t="s">
        <v>171</v>
      </c>
      <c r="L69" s="349"/>
      <c r="M69" s="349"/>
      <c r="N69" s="349"/>
      <c r="O69" s="349"/>
      <c r="P69" s="349"/>
      <c r="Q69" s="350"/>
    </row>
    <row r="70" spans="1:17" ht="36" x14ac:dyDescent="0.25">
      <c r="A70" s="39">
        <v>62</v>
      </c>
      <c r="B70" s="345" t="s">
        <v>31</v>
      </c>
      <c r="C70" s="346" t="s">
        <v>876</v>
      </c>
      <c r="D70" s="188" t="s">
        <v>583</v>
      </c>
      <c r="E70" s="347"/>
      <c r="F70" s="347" t="s">
        <v>476</v>
      </c>
      <c r="G70" s="348">
        <v>1</v>
      </c>
      <c r="H70" s="44"/>
      <c r="I70" s="44" t="s">
        <v>34</v>
      </c>
      <c r="J70" s="364"/>
      <c r="K70" s="44" t="s">
        <v>171</v>
      </c>
      <c r="L70" s="349"/>
      <c r="M70" s="349"/>
      <c r="N70" s="349"/>
      <c r="O70" s="349"/>
      <c r="P70" s="349"/>
      <c r="Q70" s="350"/>
    </row>
    <row r="71" spans="1:17" ht="150" customHeight="1" x14ac:dyDescent="0.25">
      <c r="A71" s="39">
        <v>63</v>
      </c>
      <c r="B71" s="345" t="s">
        <v>31</v>
      </c>
      <c r="C71" s="346" t="s">
        <v>877</v>
      </c>
      <c r="D71" s="188" t="s">
        <v>584</v>
      </c>
      <c r="E71" s="347"/>
      <c r="F71" s="347" t="s">
        <v>476</v>
      </c>
      <c r="G71" s="348">
        <v>17</v>
      </c>
      <c r="H71" s="44"/>
      <c r="I71" s="44" t="s">
        <v>34</v>
      </c>
      <c r="J71" s="364"/>
      <c r="K71" s="44" t="s">
        <v>171</v>
      </c>
      <c r="L71" s="349"/>
      <c r="M71" s="349"/>
      <c r="N71" s="349"/>
      <c r="O71" s="349"/>
      <c r="P71" s="349"/>
      <c r="Q71" s="350"/>
    </row>
    <row r="72" spans="1:17" ht="150" customHeight="1" x14ac:dyDescent="0.25">
      <c r="A72" s="39">
        <v>64</v>
      </c>
      <c r="B72" s="345" t="s">
        <v>31</v>
      </c>
      <c r="C72" s="346" t="s">
        <v>878</v>
      </c>
      <c r="D72" s="188" t="s">
        <v>585</v>
      </c>
      <c r="E72" s="347"/>
      <c r="F72" s="347" t="s">
        <v>476</v>
      </c>
      <c r="G72" s="348">
        <v>37</v>
      </c>
      <c r="H72" s="44"/>
      <c r="I72" s="44" t="s">
        <v>34</v>
      </c>
      <c r="J72" s="364"/>
      <c r="K72" s="44" t="s">
        <v>171</v>
      </c>
      <c r="L72" s="349"/>
      <c r="M72" s="349"/>
      <c r="N72" s="349"/>
      <c r="O72" s="349"/>
      <c r="P72" s="349"/>
      <c r="Q72" s="350"/>
    </row>
    <row r="73" spans="1:17" ht="150" customHeight="1" x14ac:dyDescent="0.25">
      <c r="A73" s="39">
        <v>65</v>
      </c>
      <c r="B73" s="345" t="s">
        <v>31</v>
      </c>
      <c r="C73" s="346" t="s">
        <v>879</v>
      </c>
      <c r="D73" s="188" t="s">
        <v>613</v>
      </c>
      <c r="E73" s="347"/>
      <c r="F73" s="347" t="s">
        <v>476</v>
      </c>
      <c r="G73" s="348">
        <v>7</v>
      </c>
      <c r="H73" s="44"/>
      <c r="I73" s="44" t="s">
        <v>34</v>
      </c>
      <c r="J73" s="364"/>
      <c r="K73" s="44" t="s">
        <v>171</v>
      </c>
      <c r="L73" s="349"/>
      <c r="M73" s="349"/>
      <c r="N73" s="349"/>
      <c r="O73" s="349"/>
      <c r="P73" s="349"/>
      <c r="Q73" s="350"/>
    </row>
    <row r="74" spans="1:17" ht="150" customHeight="1" x14ac:dyDescent="0.25">
      <c r="A74" s="39">
        <v>66</v>
      </c>
      <c r="B74" s="345" t="s">
        <v>31</v>
      </c>
      <c r="C74" s="346" t="s">
        <v>880</v>
      </c>
      <c r="D74" s="188" t="s">
        <v>586</v>
      </c>
      <c r="E74" s="347"/>
      <c r="F74" s="347" t="s">
        <v>476</v>
      </c>
      <c r="G74" s="348">
        <v>4</v>
      </c>
      <c r="H74" s="44"/>
      <c r="I74" s="44" t="s">
        <v>34</v>
      </c>
      <c r="J74" s="364"/>
      <c r="K74" s="44" t="s">
        <v>171</v>
      </c>
      <c r="L74" s="349"/>
      <c r="M74" s="349"/>
      <c r="N74" s="349"/>
      <c r="O74" s="349"/>
      <c r="P74" s="349"/>
      <c r="Q74" s="350"/>
    </row>
    <row r="75" spans="1:17" ht="150" customHeight="1" x14ac:dyDescent="0.25">
      <c r="A75" s="39">
        <v>67</v>
      </c>
      <c r="B75" s="345" t="s">
        <v>31</v>
      </c>
      <c r="C75" s="346" t="s">
        <v>881</v>
      </c>
      <c r="D75" s="188" t="s">
        <v>587</v>
      </c>
      <c r="E75" s="347"/>
      <c r="F75" s="347" t="s">
        <v>476</v>
      </c>
      <c r="G75" s="348">
        <v>4</v>
      </c>
      <c r="H75" s="44"/>
      <c r="I75" s="44" t="s">
        <v>34</v>
      </c>
      <c r="J75" s="364"/>
      <c r="K75" s="44" t="s">
        <v>171</v>
      </c>
      <c r="L75" s="349"/>
      <c r="M75" s="349"/>
      <c r="N75" s="349"/>
      <c r="O75" s="349"/>
      <c r="P75" s="349"/>
      <c r="Q75" s="350"/>
    </row>
    <row r="76" spans="1:17" ht="150" customHeight="1" x14ac:dyDescent="0.25">
      <c r="A76" s="39">
        <v>68</v>
      </c>
      <c r="B76" s="345" t="s">
        <v>31</v>
      </c>
      <c r="C76" s="346" t="s">
        <v>882</v>
      </c>
      <c r="D76" s="188" t="s">
        <v>588</v>
      </c>
      <c r="E76" s="347"/>
      <c r="F76" s="347" t="s">
        <v>476</v>
      </c>
      <c r="G76" s="348">
        <v>4</v>
      </c>
      <c r="H76" s="44"/>
      <c r="I76" s="44" t="s">
        <v>34</v>
      </c>
      <c r="J76" s="364"/>
      <c r="K76" s="44" t="s">
        <v>171</v>
      </c>
      <c r="L76" s="349"/>
      <c r="M76" s="349"/>
      <c r="N76" s="349"/>
      <c r="O76" s="349"/>
      <c r="P76" s="349"/>
      <c r="Q76" s="350"/>
    </row>
    <row r="77" spans="1:17" ht="150" customHeight="1" x14ac:dyDescent="0.25">
      <c r="A77" s="39">
        <v>69</v>
      </c>
      <c r="B77" s="345" t="s">
        <v>31</v>
      </c>
      <c r="C77" s="346" t="s">
        <v>883</v>
      </c>
      <c r="D77" s="188" t="s">
        <v>589</v>
      </c>
      <c r="E77" s="347"/>
      <c r="F77" s="347" t="s">
        <v>476</v>
      </c>
      <c r="G77" s="348">
        <v>3</v>
      </c>
      <c r="H77" s="44"/>
      <c r="I77" s="44" t="s">
        <v>34</v>
      </c>
      <c r="J77" s="364"/>
      <c r="K77" s="44" t="s">
        <v>171</v>
      </c>
      <c r="L77" s="349"/>
      <c r="M77" s="349"/>
      <c r="N77" s="349"/>
      <c r="O77" s="349"/>
      <c r="P77" s="349"/>
      <c r="Q77" s="350"/>
    </row>
    <row r="78" spans="1:17" ht="150" customHeight="1" x14ac:dyDescent="0.25">
      <c r="A78" s="39">
        <v>70</v>
      </c>
      <c r="B78" s="345" t="s">
        <v>31</v>
      </c>
      <c r="C78" s="346" t="s">
        <v>884</v>
      </c>
      <c r="D78" s="188" t="s">
        <v>590</v>
      </c>
      <c r="E78" s="347"/>
      <c r="F78" s="347" t="s">
        <v>476</v>
      </c>
      <c r="G78" s="348">
        <v>4</v>
      </c>
      <c r="H78" s="44"/>
      <c r="I78" s="44" t="s">
        <v>34</v>
      </c>
      <c r="J78" s="364"/>
      <c r="K78" s="44" t="s">
        <v>171</v>
      </c>
      <c r="L78" s="349"/>
      <c r="M78" s="349"/>
      <c r="N78" s="349"/>
      <c r="O78" s="349"/>
      <c r="P78" s="349"/>
      <c r="Q78" s="350"/>
    </row>
    <row r="79" spans="1:17" ht="150" customHeight="1" x14ac:dyDescent="0.25">
      <c r="A79" s="39">
        <v>71</v>
      </c>
      <c r="B79" s="345" t="s">
        <v>31</v>
      </c>
      <c r="C79" s="346" t="s">
        <v>885</v>
      </c>
      <c r="D79" s="188" t="s">
        <v>591</v>
      </c>
      <c r="E79" s="347"/>
      <c r="F79" s="347" t="s">
        <v>476</v>
      </c>
      <c r="G79" s="348">
        <v>4</v>
      </c>
      <c r="H79" s="44"/>
      <c r="I79" s="44" t="s">
        <v>34</v>
      </c>
      <c r="J79" s="364"/>
      <c r="K79" s="44" t="s">
        <v>171</v>
      </c>
      <c r="L79" s="349"/>
      <c r="M79" s="349"/>
      <c r="N79" s="349"/>
      <c r="O79" s="349"/>
      <c r="P79" s="349"/>
      <c r="Q79" s="350"/>
    </row>
    <row r="80" spans="1:17" ht="24" x14ac:dyDescent="0.25">
      <c r="A80" s="39">
        <v>72</v>
      </c>
      <c r="B80" s="345" t="s">
        <v>31</v>
      </c>
      <c r="C80" s="346" t="s">
        <v>886</v>
      </c>
      <c r="D80" s="188" t="s">
        <v>592</v>
      </c>
      <c r="E80" s="347"/>
      <c r="F80" s="347" t="s">
        <v>476</v>
      </c>
      <c r="G80" s="348">
        <v>1</v>
      </c>
      <c r="H80" s="44"/>
      <c r="I80" s="44" t="s">
        <v>34</v>
      </c>
      <c r="J80" s="364"/>
      <c r="K80" s="44" t="s">
        <v>171</v>
      </c>
      <c r="L80" s="349"/>
      <c r="M80" s="349"/>
      <c r="N80" s="349"/>
      <c r="O80" s="349"/>
      <c r="P80" s="349"/>
      <c r="Q80" s="350"/>
    </row>
    <row r="81" spans="1:17" ht="150" customHeight="1" x14ac:dyDescent="0.25">
      <c r="A81" s="39">
        <v>73</v>
      </c>
      <c r="B81" s="345" t="s">
        <v>31</v>
      </c>
      <c r="C81" s="346" t="s">
        <v>887</v>
      </c>
      <c r="D81" s="188" t="s">
        <v>614</v>
      </c>
      <c r="E81" s="347"/>
      <c r="F81" s="347" t="s">
        <v>476</v>
      </c>
      <c r="G81" s="348">
        <v>1</v>
      </c>
      <c r="H81" s="44"/>
      <c r="I81" s="44" t="s">
        <v>34</v>
      </c>
      <c r="J81" s="364"/>
      <c r="K81" s="44" t="s">
        <v>171</v>
      </c>
      <c r="L81" s="349"/>
      <c r="M81" s="349"/>
      <c r="N81" s="349"/>
      <c r="O81" s="349"/>
      <c r="P81" s="349"/>
      <c r="Q81" s="350"/>
    </row>
    <row r="82" spans="1:17" ht="150" customHeight="1" x14ac:dyDescent="0.25">
      <c r="A82" s="39">
        <v>74</v>
      </c>
      <c r="B82" s="345" t="s">
        <v>31</v>
      </c>
      <c r="C82" s="346" t="s">
        <v>888</v>
      </c>
      <c r="D82" s="188" t="s">
        <v>593</v>
      </c>
      <c r="E82" s="347"/>
      <c r="F82" s="347" t="s">
        <v>476</v>
      </c>
      <c r="G82" s="348">
        <v>3</v>
      </c>
      <c r="H82" s="44"/>
      <c r="I82" s="44" t="s">
        <v>34</v>
      </c>
      <c r="J82" s="364" t="s">
        <v>602</v>
      </c>
      <c r="K82" s="44" t="s">
        <v>171</v>
      </c>
      <c r="L82" s="349"/>
      <c r="M82" s="349"/>
      <c r="N82" s="349"/>
      <c r="O82" s="349"/>
      <c r="P82" s="349"/>
      <c r="Q82" s="350"/>
    </row>
    <row r="83" spans="1:17" ht="150" customHeight="1" x14ac:dyDescent="0.25">
      <c r="A83" s="39">
        <v>75</v>
      </c>
      <c r="B83" s="345" t="s">
        <v>31</v>
      </c>
      <c r="C83" s="346" t="s">
        <v>889</v>
      </c>
      <c r="D83" s="188" t="s">
        <v>594</v>
      </c>
      <c r="E83" s="347"/>
      <c r="F83" s="347" t="s">
        <v>476</v>
      </c>
      <c r="G83" s="348">
        <v>3</v>
      </c>
      <c r="H83" s="44"/>
      <c r="I83" s="44" t="s">
        <v>34</v>
      </c>
      <c r="J83" s="364"/>
      <c r="K83" s="44" t="s">
        <v>171</v>
      </c>
      <c r="L83" s="349"/>
      <c r="M83" s="349"/>
      <c r="N83" s="349"/>
      <c r="O83" s="349"/>
      <c r="P83" s="349"/>
      <c r="Q83" s="350"/>
    </row>
    <row r="84" spans="1:17" ht="150" customHeight="1" x14ac:dyDescent="0.25">
      <c r="A84" s="39">
        <v>76</v>
      </c>
      <c r="B84" s="345" t="s">
        <v>31</v>
      </c>
      <c r="C84" s="346" t="s">
        <v>890</v>
      </c>
      <c r="D84" s="188" t="s">
        <v>595</v>
      </c>
      <c r="E84" s="347"/>
      <c r="F84" s="347" t="s">
        <v>476</v>
      </c>
      <c r="G84" s="348">
        <v>1</v>
      </c>
      <c r="H84" s="44"/>
      <c r="I84" s="44" t="s">
        <v>34</v>
      </c>
      <c r="J84" s="364" t="s">
        <v>603</v>
      </c>
      <c r="K84" s="44" t="s">
        <v>171</v>
      </c>
      <c r="L84" s="349"/>
      <c r="M84" s="349"/>
      <c r="N84" s="349"/>
      <c r="O84" s="349"/>
      <c r="P84" s="349"/>
      <c r="Q84" s="350"/>
    </row>
    <row r="85" spans="1:17" ht="150" customHeight="1" x14ac:dyDescent="0.25">
      <c r="A85" s="39">
        <v>77</v>
      </c>
      <c r="B85" s="345" t="s">
        <v>31</v>
      </c>
      <c r="C85" s="346" t="s">
        <v>891</v>
      </c>
      <c r="D85" s="188" t="s">
        <v>596</v>
      </c>
      <c r="E85" s="347"/>
      <c r="F85" s="347" t="s">
        <v>476</v>
      </c>
      <c r="G85" s="348">
        <v>1</v>
      </c>
      <c r="H85" s="44"/>
      <c r="I85" s="44" t="s">
        <v>34</v>
      </c>
      <c r="J85" s="364" t="s">
        <v>603</v>
      </c>
      <c r="K85" s="44" t="s">
        <v>171</v>
      </c>
      <c r="L85" s="349"/>
      <c r="M85" s="349"/>
      <c r="N85" s="349"/>
      <c r="O85" s="349"/>
      <c r="P85" s="349"/>
      <c r="Q85" s="350"/>
    </row>
    <row r="86" spans="1:17" ht="150" customHeight="1" x14ac:dyDescent="0.25">
      <c r="A86" s="39">
        <v>78</v>
      </c>
      <c r="B86" s="345" t="s">
        <v>31</v>
      </c>
      <c r="C86" s="346" t="s">
        <v>892</v>
      </c>
      <c r="D86" s="188" t="s">
        <v>615</v>
      </c>
      <c r="E86" s="347"/>
      <c r="F86" s="347" t="s">
        <v>476</v>
      </c>
      <c r="G86" s="348">
        <v>7</v>
      </c>
      <c r="H86" s="44"/>
      <c r="I86" s="44" t="s">
        <v>34</v>
      </c>
      <c r="J86" s="364"/>
      <c r="K86" s="44" t="s">
        <v>171</v>
      </c>
      <c r="L86" s="349"/>
      <c r="M86" s="349"/>
      <c r="N86" s="349"/>
      <c r="O86" s="349"/>
      <c r="P86" s="349"/>
      <c r="Q86" s="350"/>
    </row>
    <row r="87" spans="1:17" ht="150" customHeight="1" x14ac:dyDescent="0.25">
      <c r="A87" s="39">
        <v>79</v>
      </c>
      <c r="B87" s="353" t="s">
        <v>31</v>
      </c>
      <c r="C87" s="346" t="s">
        <v>893</v>
      </c>
      <c r="D87" s="354" t="s">
        <v>597</v>
      </c>
      <c r="E87" s="355"/>
      <c r="F87" s="355" t="s">
        <v>476</v>
      </c>
      <c r="G87" s="356">
        <v>7</v>
      </c>
      <c r="H87" s="50"/>
      <c r="I87" s="50" t="s">
        <v>34</v>
      </c>
      <c r="J87" s="367"/>
      <c r="K87" s="50" t="s">
        <v>171</v>
      </c>
      <c r="L87" s="357"/>
      <c r="M87" s="357"/>
      <c r="N87" s="357"/>
      <c r="O87" s="357"/>
      <c r="P87" s="357"/>
      <c r="Q87" s="358"/>
    </row>
    <row r="88" spans="1:17" x14ac:dyDescent="0.25">
      <c r="A88" s="594" t="s">
        <v>616</v>
      </c>
      <c r="B88" s="595"/>
      <c r="C88" s="595"/>
      <c r="D88" s="595"/>
      <c r="E88" s="595"/>
      <c r="F88" s="595"/>
      <c r="G88" s="595"/>
      <c r="H88" s="595"/>
      <c r="I88" s="595"/>
      <c r="J88" s="595"/>
      <c r="K88" s="595"/>
      <c r="L88" s="595"/>
      <c r="M88" s="595"/>
      <c r="N88" s="595"/>
      <c r="O88" s="595"/>
      <c r="P88" s="595"/>
      <c r="Q88" s="596"/>
    </row>
    <row r="89" spans="1:17" ht="36" x14ac:dyDescent="0.25">
      <c r="A89" s="39">
        <v>1</v>
      </c>
      <c r="B89" s="383" t="s">
        <v>31</v>
      </c>
      <c r="C89" s="82" t="s">
        <v>895</v>
      </c>
      <c r="D89" s="389" t="s">
        <v>617</v>
      </c>
      <c r="E89" s="386" t="s">
        <v>645</v>
      </c>
      <c r="F89" s="390" t="s">
        <v>476</v>
      </c>
      <c r="G89" s="391">
        <v>15</v>
      </c>
      <c r="H89" s="82"/>
      <c r="I89" s="82"/>
      <c r="J89" s="385">
        <v>2006</v>
      </c>
      <c r="K89" s="82" t="s">
        <v>171</v>
      </c>
      <c r="L89" s="359"/>
      <c r="M89" s="359"/>
      <c r="N89" s="359"/>
      <c r="O89" s="359"/>
      <c r="P89" s="359"/>
      <c r="Q89" s="360"/>
    </row>
    <row r="90" spans="1:17" x14ac:dyDescent="0.25">
      <c r="A90" s="39">
        <v>2</v>
      </c>
      <c r="B90" s="345" t="s">
        <v>31</v>
      </c>
      <c r="C90" s="146" t="s">
        <v>896</v>
      </c>
      <c r="D90" s="361" t="s">
        <v>618</v>
      </c>
      <c r="E90" s="364" t="s">
        <v>186</v>
      </c>
      <c r="F90" s="362" t="s">
        <v>476</v>
      </c>
      <c r="G90" s="363">
        <v>1</v>
      </c>
      <c r="H90" s="146"/>
      <c r="I90" s="146"/>
      <c r="J90" s="188">
        <v>2006</v>
      </c>
      <c r="K90" s="146" t="s">
        <v>171</v>
      </c>
      <c r="L90" s="349"/>
      <c r="M90" s="349"/>
      <c r="N90" s="349"/>
      <c r="O90" s="349"/>
      <c r="P90" s="349"/>
      <c r="Q90" s="350"/>
    </row>
    <row r="91" spans="1:17" ht="36" x14ac:dyDescent="0.25">
      <c r="A91" s="39">
        <v>3</v>
      </c>
      <c r="B91" s="345" t="s">
        <v>31</v>
      </c>
      <c r="C91" s="146" t="s">
        <v>897</v>
      </c>
      <c r="D91" s="361" t="s">
        <v>619</v>
      </c>
      <c r="E91" s="364" t="s">
        <v>466</v>
      </c>
      <c r="F91" s="362" t="s">
        <v>476</v>
      </c>
      <c r="G91" s="363">
        <v>5</v>
      </c>
      <c r="H91" s="146"/>
      <c r="I91" s="146"/>
      <c r="J91" s="188">
        <v>2006</v>
      </c>
      <c r="K91" s="146" t="s">
        <v>171</v>
      </c>
      <c r="L91" s="349"/>
      <c r="M91" s="349"/>
      <c r="N91" s="349"/>
      <c r="O91" s="349"/>
      <c r="P91" s="349"/>
      <c r="Q91" s="350"/>
    </row>
    <row r="92" spans="1:17" ht="36" x14ac:dyDescent="0.25">
      <c r="A92" s="39">
        <v>4</v>
      </c>
      <c r="B92" s="345" t="s">
        <v>31</v>
      </c>
      <c r="C92" s="146" t="s">
        <v>898</v>
      </c>
      <c r="D92" s="361" t="s">
        <v>620</v>
      </c>
      <c r="E92" s="364" t="s">
        <v>646</v>
      </c>
      <c r="F92" s="362" t="s">
        <v>476</v>
      </c>
      <c r="G92" s="363">
        <v>2</v>
      </c>
      <c r="H92" s="146"/>
      <c r="I92" s="146"/>
      <c r="J92" s="188"/>
      <c r="K92" s="146" t="s">
        <v>171</v>
      </c>
      <c r="L92" s="349"/>
      <c r="M92" s="349"/>
      <c r="N92" s="349"/>
      <c r="O92" s="349"/>
      <c r="P92" s="349"/>
      <c r="Q92" s="350"/>
    </row>
    <row r="93" spans="1:17" ht="36" x14ac:dyDescent="0.25">
      <c r="A93" s="39">
        <v>5</v>
      </c>
      <c r="B93" s="345" t="s">
        <v>31</v>
      </c>
      <c r="C93" s="146" t="s">
        <v>899</v>
      </c>
      <c r="D93" s="361" t="s">
        <v>621</v>
      </c>
      <c r="E93" s="364" t="s">
        <v>647</v>
      </c>
      <c r="F93" s="362" t="s">
        <v>476</v>
      </c>
      <c r="G93" s="363">
        <v>6</v>
      </c>
      <c r="H93" s="146"/>
      <c r="I93" s="146"/>
      <c r="J93" s="188">
        <v>2006</v>
      </c>
      <c r="K93" s="146" t="s">
        <v>171</v>
      </c>
      <c r="L93" s="349"/>
      <c r="M93" s="349"/>
      <c r="N93" s="349"/>
      <c r="O93" s="349"/>
      <c r="P93" s="349"/>
      <c r="Q93" s="350"/>
    </row>
    <row r="94" spans="1:17" ht="36" x14ac:dyDescent="0.25">
      <c r="A94" s="39">
        <v>6</v>
      </c>
      <c r="B94" s="345" t="s">
        <v>31</v>
      </c>
      <c r="C94" s="146" t="s">
        <v>900</v>
      </c>
      <c r="D94" s="361" t="s">
        <v>622</v>
      </c>
      <c r="E94" s="364" t="s">
        <v>647</v>
      </c>
      <c r="F94" s="362" t="s">
        <v>476</v>
      </c>
      <c r="G94" s="363">
        <v>40</v>
      </c>
      <c r="H94" s="146"/>
      <c r="I94" s="146"/>
      <c r="J94" s="188">
        <v>2006</v>
      </c>
      <c r="K94" s="146" t="s">
        <v>171</v>
      </c>
      <c r="L94" s="349"/>
      <c r="M94" s="349"/>
      <c r="N94" s="349"/>
      <c r="O94" s="349"/>
      <c r="P94" s="349"/>
      <c r="Q94" s="350"/>
    </row>
    <row r="95" spans="1:17" ht="36" x14ac:dyDescent="0.25">
      <c r="A95" s="39">
        <v>7</v>
      </c>
      <c r="B95" s="345" t="s">
        <v>31</v>
      </c>
      <c r="C95" s="146" t="s">
        <v>901</v>
      </c>
      <c r="D95" s="361" t="s">
        <v>617</v>
      </c>
      <c r="E95" s="364" t="s">
        <v>647</v>
      </c>
      <c r="F95" s="362" t="s">
        <v>476</v>
      </c>
      <c r="G95" s="363">
        <v>3</v>
      </c>
      <c r="H95" s="146"/>
      <c r="I95" s="146"/>
      <c r="J95" s="188"/>
      <c r="K95" s="146" t="s">
        <v>171</v>
      </c>
      <c r="L95" s="349"/>
      <c r="M95" s="349"/>
      <c r="N95" s="349"/>
      <c r="O95" s="349"/>
      <c r="P95" s="349"/>
      <c r="Q95" s="350"/>
    </row>
    <row r="96" spans="1:17" ht="24" x14ac:dyDescent="0.25">
      <c r="A96" s="39">
        <v>8</v>
      </c>
      <c r="B96" s="345" t="s">
        <v>31</v>
      </c>
      <c r="C96" s="146" t="s">
        <v>902</v>
      </c>
      <c r="D96" s="361" t="s">
        <v>623</v>
      </c>
      <c r="E96" s="364" t="s">
        <v>647</v>
      </c>
      <c r="F96" s="362" t="s">
        <v>476</v>
      </c>
      <c r="G96" s="363">
        <v>1</v>
      </c>
      <c r="H96" s="146"/>
      <c r="I96" s="146"/>
      <c r="J96" s="188"/>
      <c r="K96" s="146" t="s">
        <v>171</v>
      </c>
      <c r="L96" s="349"/>
      <c r="M96" s="349"/>
      <c r="N96" s="349"/>
      <c r="O96" s="349"/>
      <c r="P96" s="349"/>
      <c r="Q96" s="350"/>
    </row>
    <row r="97" spans="1:17" ht="24" x14ac:dyDescent="0.25">
      <c r="A97" s="39">
        <v>9</v>
      </c>
      <c r="B97" s="345" t="s">
        <v>31</v>
      </c>
      <c r="C97" s="146" t="s">
        <v>894</v>
      </c>
      <c r="D97" s="361" t="s">
        <v>624</v>
      </c>
      <c r="E97" s="364" t="s">
        <v>647</v>
      </c>
      <c r="F97" s="362" t="s">
        <v>476</v>
      </c>
      <c r="G97" s="363">
        <v>690</v>
      </c>
      <c r="H97" s="146"/>
      <c r="I97" s="146"/>
      <c r="J97" s="188"/>
      <c r="K97" s="146" t="s">
        <v>171</v>
      </c>
      <c r="L97" s="349"/>
      <c r="M97" s="349"/>
      <c r="N97" s="349"/>
      <c r="O97" s="349"/>
      <c r="P97" s="349"/>
      <c r="Q97" s="350"/>
    </row>
    <row r="98" spans="1:17" ht="48" x14ac:dyDescent="0.25">
      <c r="A98" s="39">
        <v>10</v>
      </c>
      <c r="B98" s="345" t="s">
        <v>31</v>
      </c>
      <c r="C98" s="146" t="s">
        <v>903</v>
      </c>
      <c r="D98" s="361" t="s">
        <v>625</v>
      </c>
      <c r="E98" s="364" t="s">
        <v>501</v>
      </c>
      <c r="F98" s="362" t="s">
        <v>627</v>
      </c>
      <c r="G98" s="363">
        <v>2</v>
      </c>
      <c r="H98" s="146"/>
      <c r="I98" s="146"/>
      <c r="J98" s="188"/>
      <c r="K98" s="146" t="s">
        <v>171</v>
      </c>
      <c r="L98" s="349"/>
      <c r="M98" s="349"/>
      <c r="N98" s="349"/>
      <c r="O98" s="349"/>
      <c r="P98" s="349"/>
      <c r="Q98" s="350"/>
    </row>
    <row r="99" spans="1:17" ht="48" x14ac:dyDescent="0.25">
      <c r="A99" s="39">
        <v>11</v>
      </c>
      <c r="B99" s="345" t="s">
        <v>31</v>
      </c>
      <c r="C99" s="146" t="s">
        <v>904</v>
      </c>
      <c r="D99" s="361" t="s">
        <v>626</v>
      </c>
      <c r="E99" s="364" t="s">
        <v>501</v>
      </c>
      <c r="F99" s="362" t="s">
        <v>627</v>
      </c>
      <c r="G99" s="363">
        <v>2</v>
      </c>
      <c r="H99" s="146"/>
      <c r="I99" s="146"/>
      <c r="J99" s="188"/>
      <c r="K99" s="146" t="s">
        <v>171</v>
      </c>
      <c r="L99" s="349"/>
      <c r="M99" s="349"/>
      <c r="N99" s="349"/>
      <c r="O99" s="349"/>
      <c r="P99" s="349"/>
      <c r="Q99" s="350"/>
    </row>
    <row r="100" spans="1:17" ht="24" x14ac:dyDescent="0.25">
      <c r="A100" s="39">
        <v>12</v>
      </c>
      <c r="B100" s="365" t="s">
        <v>31</v>
      </c>
      <c r="C100" s="51" t="s">
        <v>905</v>
      </c>
      <c r="D100" s="366" t="s">
        <v>175</v>
      </c>
      <c r="E100" s="367" t="s">
        <v>648</v>
      </c>
      <c r="F100" s="368" t="s">
        <v>476</v>
      </c>
      <c r="G100" s="369">
        <v>1</v>
      </c>
      <c r="H100" s="51"/>
      <c r="I100" s="51"/>
      <c r="J100" s="354">
        <v>2015</v>
      </c>
      <c r="K100" s="51" t="s">
        <v>171</v>
      </c>
      <c r="L100" s="357"/>
      <c r="M100" s="357"/>
      <c r="N100" s="357"/>
      <c r="O100" s="357"/>
      <c r="P100" s="357"/>
      <c r="Q100" s="358"/>
    </row>
    <row r="101" spans="1:17" ht="27.75" customHeight="1" x14ac:dyDescent="0.25">
      <c r="A101" s="594" t="s">
        <v>628</v>
      </c>
      <c r="B101" s="595"/>
      <c r="C101" s="595"/>
      <c r="D101" s="595"/>
      <c r="E101" s="595"/>
      <c r="F101" s="595"/>
      <c r="G101" s="595"/>
      <c r="H101" s="595"/>
      <c r="I101" s="595"/>
      <c r="J101" s="595"/>
      <c r="K101" s="595"/>
      <c r="L101" s="595"/>
      <c r="M101" s="595"/>
      <c r="N101" s="595"/>
      <c r="O101" s="595"/>
      <c r="P101" s="595"/>
      <c r="Q101" s="596"/>
    </row>
    <row r="102" spans="1:17" ht="36" x14ac:dyDescent="0.25">
      <c r="A102" s="39">
        <v>1</v>
      </c>
      <c r="B102" s="309" t="s">
        <v>31</v>
      </c>
      <c r="C102" s="394" t="s">
        <v>1071</v>
      </c>
      <c r="D102" s="385" t="s">
        <v>629</v>
      </c>
      <c r="E102" s="385" t="s">
        <v>482</v>
      </c>
      <c r="F102" s="276" t="s">
        <v>476</v>
      </c>
      <c r="G102" s="391">
        <v>10</v>
      </c>
      <c r="H102" s="82"/>
      <c r="I102" s="82"/>
      <c r="J102" s="82"/>
      <c r="K102" s="82" t="s">
        <v>171</v>
      </c>
      <c r="L102" s="82"/>
      <c r="M102" s="82"/>
      <c r="N102" s="82"/>
      <c r="O102" s="82"/>
      <c r="P102" s="82"/>
      <c r="Q102" s="95"/>
    </row>
    <row r="103" spans="1:17" ht="36" x14ac:dyDescent="0.25">
      <c r="A103" s="39">
        <v>2</v>
      </c>
      <c r="B103" s="235" t="s">
        <v>31</v>
      </c>
      <c r="C103" s="296" t="s">
        <v>1072</v>
      </c>
      <c r="D103" s="188" t="s">
        <v>256</v>
      </c>
      <c r="E103" s="188" t="s">
        <v>501</v>
      </c>
      <c r="F103" s="237" t="s">
        <v>627</v>
      </c>
      <c r="G103" s="363">
        <v>7</v>
      </c>
      <c r="H103" s="146"/>
      <c r="I103" s="146"/>
      <c r="J103" s="401"/>
      <c r="K103" s="146" t="s">
        <v>171</v>
      </c>
      <c r="L103" s="146"/>
      <c r="M103" s="146"/>
      <c r="N103" s="146"/>
      <c r="O103" s="146"/>
      <c r="P103" s="146"/>
      <c r="Q103" s="63"/>
    </row>
    <row r="104" spans="1:17" ht="36" x14ac:dyDescent="0.25">
      <c r="A104" s="39">
        <v>3</v>
      </c>
      <c r="B104" s="235" t="s">
        <v>31</v>
      </c>
      <c r="C104" s="296" t="s">
        <v>1073</v>
      </c>
      <c r="D104" s="188" t="s">
        <v>138</v>
      </c>
      <c r="E104" s="188" t="s">
        <v>501</v>
      </c>
      <c r="F104" s="237" t="s">
        <v>644</v>
      </c>
      <c r="G104" s="363">
        <v>4</v>
      </c>
      <c r="H104" s="146"/>
      <c r="I104" s="146"/>
      <c r="J104" s="401"/>
      <c r="K104" s="146" t="s">
        <v>171</v>
      </c>
      <c r="L104" s="146"/>
      <c r="M104" s="146"/>
      <c r="N104" s="146"/>
      <c r="O104" s="146"/>
      <c r="P104" s="146"/>
      <c r="Q104" s="63"/>
    </row>
    <row r="105" spans="1:17" ht="36" x14ac:dyDescent="0.25">
      <c r="A105" s="39">
        <v>4</v>
      </c>
      <c r="B105" s="235" t="s">
        <v>31</v>
      </c>
      <c r="C105" s="296" t="s">
        <v>1074</v>
      </c>
      <c r="D105" s="188" t="s">
        <v>630</v>
      </c>
      <c r="E105" s="188" t="s">
        <v>501</v>
      </c>
      <c r="F105" s="237" t="s">
        <v>627</v>
      </c>
      <c r="G105" s="363">
        <v>6</v>
      </c>
      <c r="H105" s="146"/>
      <c r="I105" s="146"/>
      <c r="J105" s="401"/>
      <c r="K105" s="146" t="s">
        <v>171</v>
      </c>
      <c r="L105" s="146"/>
      <c r="M105" s="146"/>
      <c r="N105" s="146"/>
      <c r="O105" s="146"/>
      <c r="P105" s="146"/>
      <c r="Q105" s="63"/>
    </row>
    <row r="106" spans="1:17" ht="36" x14ac:dyDescent="0.25">
      <c r="A106" s="39">
        <v>5</v>
      </c>
      <c r="B106" s="235" t="s">
        <v>31</v>
      </c>
      <c r="C106" s="296" t="s">
        <v>1075</v>
      </c>
      <c r="D106" s="188" t="s">
        <v>631</v>
      </c>
      <c r="E106" s="188" t="s">
        <v>501</v>
      </c>
      <c r="F106" s="237" t="s">
        <v>627</v>
      </c>
      <c r="G106" s="363">
        <v>2</v>
      </c>
      <c r="H106" s="146"/>
      <c r="I106" s="146"/>
      <c r="J106" s="401"/>
      <c r="K106" s="146" t="s">
        <v>171</v>
      </c>
      <c r="L106" s="146"/>
      <c r="M106" s="146"/>
      <c r="N106" s="146"/>
      <c r="O106" s="146"/>
      <c r="P106" s="146"/>
      <c r="Q106" s="63"/>
    </row>
    <row r="107" spans="1:17" ht="36" x14ac:dyDescent="0.25">
      <c r="A107" s="39">
        <v>6</v>
      </c>
      <c r="B107" s="235" t="s">
        <v>31</v>
      </c>
      <c r="C107" s="296" t="s">
        <v>1076</v>
      </c>
      <c r="D107" s="188" t="s">
        <v>632</v>
      </c>
      <c r="E107" s="188" t="s">
        <v>501</v>
      </c>
      <c r="F107" s="237" t="s">
        <v>627</v>
      </c>
      <c r="G107" s="363">
        <v>2</v>
      </c>
      <c r="H107" s="146"/>
      <c r="I107" s="146"/>
      <c r="J107" s="401"/>
      <c r="K107" s="146" t="s">
        <v>171</v>
      </c>
      <c r="L107" s="146"/>
      <c r="M107" s="146"/>
      <c r="N107" s="146"/>
      <c r="O107" s="146"/>
      <c r="P107" s="146"/>
      <c r="Q107" s="63"/>
    </row>
    <row r="108" spans="1:17" ht="36" x14ac:dyDescent="0.25">
      <c r="A108" s="39">
        <v>7</v>
      </c>
      <c r="B108" s="235" t="s">
        <v>31</v>
      </c>
      <c r="C108" s="296" t="s">
        <v>1077</v>
      </c>
      <c r="D108" s="188" t="s">
        <v>633</v>
      </c>
      <c r="E108" s="188" t="s">
        <v>501</v>
      </c>
      <c r="F108" s="237" t="s">
        <v>627</v>
      </c>
      <c r="G108" s="363">
        <v>2</v>
      </c>
      <c r="H108" s="146"/>
      <c r="I108" s="146"/>
      <c r="J108" s="401"/>
      <c r="K108" s="146" t="s">
        <v>171</v>
      </c>
      <c r="L108" s="146"/>
      <c r="M108" s="146"/>
      <c r="N108" s="146"/>
      <c r="O108" s="146"/>
      <c r="P108" s="146"/>
      <c r="Q108" s="63"/>
    </row>
    <row r="109" spans="1:17" ht="24" x14ac:dyDescent="0.25">
      <c r="A109" s="39">
        <v>8</v>
      </c>
      <c r="B109" s="235" t="s">
        <v>31</v>
      </c>
      <c r="C109" s="296" t="s">
        <v>1078</v>
      </c>
      <c r="D109" s="188" t="s">
        <v>634</v>
      </c>
      <c r="E109" s="188" t="s">
        <v>501</v>
      </c>
      <c r="F109" s="237" t="s">
        <v>627</v>
      </c>
      <c r="G109" s="363">
        <v>1</v>
      </c>
      <c r="H109" s="146"/>
      <c r="I109" s="146"/>
      <c r="J109" s="401"/>
      <c r="K109" s="146" t="s">
        <v>171</v>
      </c>
      <c r="L109" s="146"/>
      <c r="M109" s="146"/>
      <c r="N109" s="146"/>
      <c r="O109" s="146"/>
      <c r="P109" s="146"/>
      <c r="Q109" s="63"/>
    </row>
    <row r="110" spans="1:17" ht="36" x14ac:dyDescent="0.25">
      <c r="A110" s="39">
        <v>9</v>
      </c>
      <c r="B110" s="235" t="s">
        <v>31</v>
      </c>
      <c r="C110" s="296" t="s">
        <v>1079</v>
      </c>
      <c r="D110" s="188" t="s">
        <v>635</v>
      </c>
      <c r="E110" s="188" t="s">
        <v>501</v>
      </c>
      <c r="F110" s="237" t="s">
        <v>627</v>
      </c>
      <c r="G110" s="363">
        <v>5</v>
      </c>
      <c r="H110" s="146"/>
      <c r="I110" s="146"/>
      <c r="J110" s="401"/>
      <c r="K110" s="146" t="s">
        <v>171</v>
      </c>
      <c r="L110" s="146"/>
      <c r="M110" s="146"/>
      <c r="N110" s="146"/>
      <c r="O110" s="146"/>
      <c r="P110" s="146"/>
      <c r="Q110" s="63"/>
    </row>
    <row r="111" spans="1:17" ht="36" x14ac:dyDescent="0.25">
      <c r="A111" s="39">
        <v>10</v>
      </c>
      <c r="B111" s="235" t="s">
        <v>31</v>
      </c>
      <c r="C111" s="296" t="s">
        <v>1080</v>
      </c>
      <c r="D111" s="188" t="s">
        <v>636</v>
      </c>
      <c r="E111" s="188" t="s">
        <v>501</v>
      </c>
      <c r="F111" s="237" t="s">
        <v>627</v>
      </c>
      <c r="G111" s="363">
        <v>4</v>
      </c>
      <c r="H111" s="146"/>
      <c r="I111" s="146"/>
      <c r="J111" s="401"/>
      <c r="K111" s="146" t="s">
        <v>171</v>
      </c>
      <c r="L111" s="146"/>
      <c r="M111" s="146"/>
      <c r="N111" s="146"/>
      <c r="O111" s="146"/>
      <c r="P111" s="146"/>
      <c r="Q111" s="63"/>
    </row>
    <row r="112" spans="1:17" ht="36" x14ac:dyDescent="0.25">
      <c r="A112" s="39">
        <v>11</v>
      </c>
      <c r="B112" s="235" t="s">
        <v>31</v>
      </c>
      <c r="C112" s="296" t="s">
        <v>1081</v>
      </c>
      <c r="D112" s="188" t="s">
        <v>637</v>
      </c>
      <c r="E112" s="188" t="s">
        <v>501</v>
      </c>
      <c r="F112" s="237" t="s">
        <v>627</v>
      </c>
      <c r="G112" s="363">
        <v>5</v>
      </c>
      <c r="H112" s="146"/>
      <c r="I112" s="146"/>
      <c r="J112" s="401"/>
      <c r="K112" s="146" t="s">
        <v>171</v>
      </c>
      <c r="L112" s="146"/>
      <c r="M112" s="146"/>
      <c r="N112" s="146"/>
      <c r="O112" s="146"/>
      <c r="P112" s="146"/>
      <c r="Q112" s="63"/>
    </row>
    <row r="113" spans="1:17" ht="36" x14ac:dyDescent="0.25">
      <c r="A113" s="39">
        <v>12</v>
      </c>
      <c r="B113" s="235" t="s">
        <v>31</v>
      </c>
      <c r="C113" s="296" t="s">
        <v>1082</v>
      </c>
      <c r="D113" s="188" t="s">
        <v>638</v>
      </c>
      <c r="E113" s="188" t="s">
        <v>501</v>
      </c>
      <c r="F113" s="237" t="s">
        <v>627</v>
      </c>
      <c r="G113" s="363">
        <v>5</v>
      </c>
      <c r="H113" s="146"/>
      <c r="I113" s="146"/>
      <c r="J113" s="401"/>
      <c r="K113" s="146" t="s">
        <v>171</v>
      </c>
      <c r="L113" s="146"/>
      <c r="M113" s="146"/>
      <c r="N113" s="146"/>
      <c r="O113" s="146"/>
      <c r="P113" s="146"/>
      <c r="Q113" s="63"/>
    </row>
    <row r="114" spans="1:17" ht="36" x14ac:dyDescent="0.25">
      <c r="A114" s="39">
        <v>13</v>
      </c>
      <c r="B114" s="235" t="s">
        <v>31</v>
      </c>
      <c r="C114" s="296" t="s">
        <v>1083</v>
      </c>
      <c r="D114" s="188" t="s">
        <v>639</v>
      </c>
      <c r="E114" s="188" t="s">
        <v>501</v>
      </c>
      <c r="F114" s="237" t="s">
        <v>627</v>
      </c>
      <c r="G114" s="363">
        <v>5</v>
      </c>
      <c r="H114" s="146"/>
      <c r="I114" s="146"/>
      <c r="J114" s="401"/>
      <c r="K114" s="146" t="s">
        <v>171</v>
      </c>
      <c r="L114" s="146"/>
      <c r="M114" s="146"/>
      <c r="N114" s="146"/>
      <c r="O114" s="146"/>
      <c r="P114" s="146"/>
      <c r="Q114" s="63"/>
    </row>
    <row r="115" spans="1:17" ht="36" x14ac:dyDescent="0.25">
      <c r="A115" s="39">
        <v>14</v>
      </c>
      <c r="B115" s="235" t="s">
        <v>31</v>
      </c>
      <c r="C115" s="296" t="s">
        <v>1084</v>
      </c>
      <c r="D115" s="188" t="s">
        <v>640</v>
      </c>
      <c r="E115" s="188" t="s">
        <v>466</v>
      </c>
      <c r="F115" s="237" t="s">
        <v>627</v>
      </c>
      <c r="G115" s="363">
        <v>2</v>
      </c>
      <c r="H115" s="146"/>
      <c r="I115" s="146"/>
      <c r="J115" s="401"/>
      <c r="K115" s="146" t="s">
        <v>171</v>
      </c>
      <c r="L115" s="146"/>
      <c r="M115" s="146"/>
      <c r="N115" s="146"/>
      <c r="O115" s="146"/>
      <c r="P115" s="146"/>
      <c r="Q115" s="63"/>
    </row>
    <row r="116" spans="1:17" ht="24" x14ac:dyDescent="0.25">
      <c r="A116" s="39">
        <v>15</v>
      </c>
      <c r="B116" s="235" t="s">
        <v>31</v>
      </c>
      <c r="C116" s="296" t="s">
        <v>1085</v>
      </c>
      <c r="D116" s="188" t="s">
        <v>641</v>
      </c>
      <c r="E116" s="146"/>
      <c r="F116" s="237" t="s">
        <v>644</v>
      </c>
      <c r="G116" s="363">
        <v>1</v>
      </c>
      <c r="H116" s="146"/>
      <c r="I116" s="146" t="s">
        <v>34</v>
      </c>
      <c r="J116" s="372"/>
      <c r="K116" s="146"/>
      <c r="L116" s="146"/>
      <c r="M116" s="146"/>
      <c r="N116" s="146"/>
      <c r="O116" s="372">
        <v>15100000</v>
      </c>
      <c r="P116" s="146"/>
      <c r="Q116" s="63"/>
    </row>
    <row r="117" spans="1:17" ht="24" x14ac:dyDescent="0.25">
      <c r="A117" s="39">
        <v>16</v>
      </c>
      <c r="B117" s="235" t="s">
        <v>31</v>
      </c>
      <c r="C117" s="296" t="s">
        <v>1086</v>
      </c>
      <c r="D117" s="188" t="s">
        <v>642</v>
      </c>
      <c r="E117" s="146"/>
      <c r="F117" s="237" t="s">
        <v>644</v>
      </c>
      <c r="G117" s="363">
        <v>1</v>
      </c>
      <c r="H117" s="146"/>
      <c r="I117" s="146"/>
      <c r="J117" s="372"/>
      <c r="K117" s="146"/>
      <c r="L117" s="146"/>
      <c r="M117" s="146"/>
      <c r="N117" s="146"/>
      <c r="O117" s="372">
        <v>15000000</v>
      </c>
      <c r="P117" s="146"/>
      <c r="Q117" s="105" t="s">
        <v>438</v>
      </c>
    </row>
    <row r="118" spans="1:17" ht="36" x14ac:dyDescent="0.25">
      <c r="A118" s="39">
        <v>17</v>
      </c>
      <c r="B118" s="279" t="s">
        <v>31</v>
      </c>
      <c r="C118" s="412" t="s">
        <v>1087</v>
      </c>
      <c r="D118" s="354" t="s">
        <v>643</v>
      </c>
      <c r="E118" s="51"/>
      <c r="F118" s="281" t="s">
        <v>644</v>
      </c>
      <c r="G118" s="369">
        <v>1</v>
      </c>
      <c r="H118" s="51"/>
      <c r="I118" s="51" t="s">
        <v>34</v>
      </c>
      <c r="J118" s="373"/>
      <c r="K118" s="51"/>
      <c r="L118" s="51"/>
      <c r="M118" s="51"/>
      <c r="N118" s="51"/>
      <c r="O118" s="373">
        <v>25000000</v>
      </c>
      <c r="P118" s="51"/>
      <c r="Q118" s="78"/>
    </row>
    <row r="119" spans="1:17" ht="30" customHeight="1" x14ac:dyDescent="0.25">
      <c r="A119" s="594" t="s">
        <v>649</v>
      </c>
      <c r="B119" s="595"/>
      <c r="C119" s="595"/>
      <c r="D119" s="595"/>
      <c r="E119" s="595"/>
      <c r="F119" s="595"/>
      <c r="G119" s="595"/>
      <c r="H119" s="595"/>
      <c r="I119" s="595"/>
      <c r="J119" s="595"/>
      <c r="K119" s="595"/>
      <c r="L119" s="595"/>
      <c r="M119" s="595"/>
      <c r="N119" s="595"/>
      <c r="O119" s="595"/>
      <c r="P119" s="595"/>
      <c r="Q119" s="596"/>
    </row>
    <row r="120" spans="1:17" ht="36" x14ac:dyDescent="0.25">
      <c r="A120" s="123">
        <v>1</v>
      </c>
      <c r="B120" s="322" t="s">
        <v>31</v>
      </c>
      <c r="C120" s="139" t="s">
        <v>1088</v>
      </c>
      <c r="D120" s="403" t="s">
        <v>650</v>
      </c>
      <c r="E120" s="403" t="s">
        <v>501</v>
      </c>
      <c r="F120" s="323" t="s">
        <v>476</v>
      </c>
      <c r="G120" s="404">
        <v>6</v>
      </c>
      <c r="H120" s="139"/>
      <c r="I120" s="139"/>
      <c r="J120" s="403"/>
      <c r="K120" s="139">
        <v>4</v>
      </c>
      <c r="L120" s="139"/>
      <c r="M120" s="139"/>
      <c r="N120" s="139"/>
      <c r="O120" s="139"/>
      <c r="P120" s="139" t="s">
        <v>1032</v>
      </c>
      <c r="Q120" s="143" t="s">
        <v>1025</v>
      </c>
    </row>
    <row r="121" spans="1:17" ht="36" x14ac:dyDescent="0.25">
      <c r="A121" s="123">
        <v>2</v>
      </c>
      <c r="B121" s="251" t="s">
        <v>31</v>
      </c>
      <c r="C121" s="400" t="s">
        <v>1089</v>
      </c>
      <c r="D121" s="176" t="s">
        <v>651</v>
      </c>
      <c r="E121" s="176" t="s">
        <v>501</v>
      </c>
      <c r="F121" s="252" t="s">
        <v>476</v>
      </c>
      <c r="G121" s="396">
        <v>6</v>
      </c>
      <c r="H121" s="400"/>
      <c r="I121" s="400"/>
      <c r="J121" s="176"/>
      <c r="K121" s="400">
        <v>4</v>
      </c>
      <c r="L121" s="400"/>
      <c r="M121" s="400"/>
      <c r="N121" s="400"/>
      <c r="O121" s="400"/>
      <c r="P121" s="400" t="s">
        <v>1032</v>
      </c>
      <c r="Q121" s="136" t="s">
        <v>1025</v>
      </c>
    </row>
    <row r="122" spans="1:17" ht="36" x14ac:dyDescent="0.25">
      <c r="A122" s="123">
        <v>3</v>
      </c>
      <c r="B122" s="251" t="s">
        <v>31</v>
      </c>
      <c r="C122" s="400" t="s">
        <v>1090</v>
      </c>
      <c r="D122" s="176" t="s">
        <v>652</v>
      </c>
      <c r="E122" s="176" t="s">
        <v>501</v>
      </c>
      <c r="F122" s="252" t="s">
        <v>476</v>
      </c>
      <c r="G122" s="396">
        <v>4</v>
      </c>
      <c r="H122" s="400"/>
      <c r="I122" s="400"/>
      <c r="J122" s="176"/>
      <c r="K122" s="400" t="s">
        <v>171</v>
      </c>
      <c r="L122" s="400"/>
      <c r="M122" s="400"/>
      <c r="N122" s="400"/>
      <c r="O122" s="400"/>
      <c r="P122" s="400" t="s">
        <v>1032</v>
      </c>
      <c r="Q122" s="136"/>
    </row>
    <row r="123" spans="1:17" ht="36" x14ac:dyDescent="0.25">
      <c r="A123" s="123">
        <v>4</v>
      </c>
      <c r="B123" s="251" t="s">
        <v>31</v>
      </c>
      <c r="C123" s="400" t="s">
        <v>1091</v>
      </c>
      <c r="D123" s="176" t="s">
        <v>653</v>
      </c>
      <c r="E123" s="176" t="s">
        <v>501</v>
      </c>
      <c r="F123" s="252" t="s">
        <v>476</v>
      </c>
      <c r="G123" s="396">
        <v>2</v>
      </c>
      <c r="H123" s="400"/>
      <c r="I123" s="400"/>
      <c r="J123" s="176"/>
      <c r="K123" s="400" t="s">
        <v>171</v>
      </c>
      <c r="L123" s="400"/>
      <c r="M123" s="400"/>
      <c r="N123" s="400"/>
      <c r="O123" s="400"/>
      <c r="P123" s="400" t="s">
        <v>1032</v>
      </c>
      <c r="Q123" s="136"/>
    </row>
    <row r="124" spans="1:17" ht="36" x14ac:dyDescent="0.25">
      <c r="A124" s="123">
        <v>5</v>
      </c>
      <c r="B124" s="251" t="s">
        <v>31</v>
      </c>
      <c r="C124" s="400" t="s">
        <v>1092</v>
      </c>
      <c r="D124" s="176" t="s">
        <v>654</v>
      </c>
      <c r="E124" s="176" t="s">
        <v>663</v>
      </c>
      <c r="F124" s="252" t="s">
        <v>476</v>
      </c>
      <c r="G124" s="396">
        <v>4</v>
      </c>
      <c r="H124" s="400"/>
      <c r="I124" s="400"/>
      <c r="J124" s="176">
        <v>2005</v>
      </c>
      <c r="K124" s="400" t="s">
        <v>171</v>
      </c>
      <c r="L124" s="400"/>
      <c r="M124" s="400"/>
      <c r="N124" s="400"/>
      <c r="O124" s="400"/>
      <c r="P124" s="400" t="s">
        <v>1032</v>
      </c>
      <c r="Q124" s="136"/>
    </row>
    <row r="125" spans="1:17" ht="36" x14ac:dyDescent="0.25">
      <c r="A125" s="123">
        <v>6</v>
      </c>
      <c r="B125" s="251" t="s">
        <v>31</v>
      </c>
      <c r="C125" s="400" t="s">
        <v>1093</v>
      </c>
      <c r="D125" s="176" t="s">
        <v>655</v>
      </c>
      <c r="E125" s="176" t="s">
        <v>470</v>
      </c>
      <c r="F125" s="252" t="s">
        <v>476</v>
      </c>
      <c r="G125" s="396">
        <v>4</v>
      </c>
      <c r="H125" s="400"/>
      <c r="I125" s="400"/>
      <c r="J125" s="176">
        <v>2005</v>
      </c>
      <c r="K125" s="400">
        <v>3</v>
      </c>
      <c r="L125" s="400"/>
      <c r="M125" s="400"/>
      <c r="N125" s="400"/>
      <c r="O125" s="400"/>
      <c r="P125" s="400" t="s">
        <v>1032</v>
      </c>
      <c r="Q125" s="136" t="s">
        <v>1138</v>
      </c>
    </row>
    <row r="126" spans="1:17" ht="36" x14ac:dyDescent="0.25">
      <c r="A126" s="123">
        <v>7</v>
      </c>
      <c r="B126" s="251" t="s">
        <v>31</v>
      </c>
      <c r="C126" s="400" t="s">
        <v>1094</v>
      </c>
      <c r="D126" s="176" t="s">
        <v>656</v>
      </c>
      <c r="E126" s="176" t="s">
        <v>501</v>
      </c>
      <c r="F126" s="252" t="s">
        <v>476</v>
      </c>
      <c r="G126" s="396">
        <v>10</v>
      </c>
      <c r="H126" s="400"/>
      <c r="I126" s="400"/>
      <c r="J126" s="176"/>
      <c r="K126" s="400" t="s">
        <v>171</v>
      </c>
      <c r="L126" s="400"/>
      <c r="M126" s="400"/>
      <c r="N126" s="400"/>
      <c r="O126" s="400"/>
      <c r="P126" s="400" t="s">
        <v>1032</v>
      </c>
      <c r="Q126" s="136"/>
    </row>
    <row r="127" spans="1:17" ht="36" x14ac:dyDescent="0.25">
      <c r="A127" s="123">
        <v>8</v>
      </c>
      <c r="B127" s="251" t="s">
        <v>31</v>
      </c>
      <c r="C127" s="400" t="s">
        <v>1095</v>
      </c>
      <c r="D127" s="176" t="s">
        <v>657</v>
      </c>
      <c r="E127" s="176" t="s">
        <v>501</v>
      </c>
      <c r="F127" s="252" t="s">
        <v>476</v>
      </c>
      <c r="G127" s="396">
        <v>14</v>
      </c>
      <c r="H127" s="400"/>
      <c r="I127" s="400"/>
      <c r="J127" s="176"/>
      <c r="K127" s="400">
        <v>7</v>
      </c>
      <c r="L127" s="400"/>
      <c r="M127" s="400"/>
      <c r="N127" s="400"/>
      <c r="O127" s="400"/>
      <c r="P127" s="400" t="s">
        <v>1032</v>
      </c>
      <c r="Q127" s="136" t="s">
        <v>1139</v>
      </c>
    </row>
    <row r="128" spans="1:17" ht="36" x14ac:dyDescent="0.25">
      <c r="A128" s="123">
        <v>9</v>
      </c>
      <c r="B128" s="251" t="s">
        <v>31</v>
      </c>
      <c r="C128" s="400" t="s">
        <v>1096</v>
      </c>
      <c r="D128" s="176" t="s">
        <v>658</v>
      </c>
      <c r="E128" s="176" t="s">
        <v>501</v>
      </c>
      <c r="F128" s="252" t="s">
        <v>476</v>
      </c>
      <c r="G128" s="396">
        <v>10</v>
      </c>
      <c r="H128" s="400"/>
      <c r="I128" s="400"/>
      <c r="J128" s="176"/>
      <c r="K128" s="400">
        <v>4</v>
      </c>
      <c r="L128" s="400"/>
      <c r="M128" s="400"/>
      <c r="N128" s="400"/>
      <c r="O128" s="400"/>
      <c r="P128" s="400" t="s">
        <v>1032</v>
      </c>
      <c r="Q128" s="136" t="s">
        <v>1140</v>
      </c>
    </row>
    <row r="129" spans="1:17" ht="36" x14ac:dyDescent="0.25">
      <c r="A129" s="39">
        <v>10</v>
      </c>
      <c r="B129" s="235" t="s">
        <v>31</v>
      </c>
      <c r="C129" s="296" t="s">
        <v>1097</v>
      </c>
      <c r="D129" s="188" t="s">
        <v>659</v>
      </c>
      <c r="E129" s="188" t="s">
        <v>466</v>
      </c>
      <c r="F129" s="237" t="s">
        <v>476</v>
      </c>
      <c r="G129" s="363">
        <v>2</v>
      </c>
      <c r="H129" s="146"/>
      <c r="I129" s="146"/>
      <c r="J129" s="188"/>
      <c r="K129" s="146" t="s">
        <v>171</v>
      </c>
      <c r="L129" s="146"/>
      <c r="M129" s="146"/>
      <c r="N129" s="146"/>
      <c r="O129" s="146"/>
      <c r="P129" s="146"/>
      <c r="Q129" s="63"/>
    </row>
    <row r="130" spans="1:17" ht="36" x14ac:dyDescent="0.25">
      <c r="A130" s="123">
        <v>11</v>
      </c>
      <c r="B130" s="251" t="s">
        <v>31</v>
      </c>
      <c r="C130" s="184" t="s">
        <v>1098</v>
      </c>
      <c r="D130" s="176" t="s">
        <v>660</v>
      </c>
      <c r="E130" s="252" t="s">
        <v>645</v>
      </c>
      <c r="F130" s="252" t="s">
        <v>476</v>
      </c>
      <c r="G130" s="396">
        <v>2</v>
      </c>
      <c r="H130" s="400"/>
      <c r="I130" s="400"/>
      <c r="J130" s="176">
        <v>2009</v>
      </c>
      <c r="K130" s="400">
        <v>2</v>
      </c>
      <c r="L130" s="400"/>
      <c r="M130" s="400"/>
      <c r="N130" s="400"/>
      <c r="O130" s="400"/>
      <c r="P130" s="400" t="s">
        <v>1032</v>
      </c>
      <c r="Q130" s="136" t="s">
        <v>1141</v>
      </c>
    </row>
    <row r="131" spans="1:17" ht="24" x14ac:dyDescent="0.25">
      <c r="A131" s="39">
        <v>12</v>
      </c>
      <c r="B131" s="235" t="s">
        <v>31</v>
      </c>
      <c r="C131" s="395" t="s">
        <v>1099</v>
      </c>
      <c r="D131" s="188" t="s">
        <v>661</v>
      </c>
      <c r="E131" s="188" t="s">
        <v>647</v>
      </c>
      <c r="F131" s="237" t="s">
        <v>476</v>
      </c>
      <c r="G131" s="363">
        <v>1</v>
      </c>
      <c r="H131" s="146"/>
      <c r="I131" s="146"/>
      <c r="J131" s="188">
        <v>2010</v>
      </c>
      <c r="K131" s="146" t="s">
        <v>171</v>
      </c>
      <c r="L131" s="146"/>
      <c r="M131" s="146"/>
      <c r="N131" s="146"/>
      <c r="O131" s="146"/>
      <c r="P131" s="146"/>
      <c r="Q131" s="63"/>
    </row>
    <row r="132" spans="1:17" ht="36" x14ac:dyDescent="0.25">
      <c r="A132" s="123">
        <v>13</v>
      </c>
      <c r="B132" s="251" t="s">
        <v>31</v>
      </c>
      <c r="C132" s="392" t="s">
        <v>96</v>
      </c>
      <c r="D132" s="176" t="s">
        <v>662</v>
      </c>
      <c r="E132" s="176" t="s">
        <v>414</v>
      </c>
      <c r="F132" s="252" t="s">
        <v>476</v>
      </c>
      <c r="G132" s="396">
        <v>1</v>
      </c>
      <c r="H132" s="392"/>
      <c r="I132" s="392" t="s">
        <v>85</v>
      </c>
      <c r="J132" s="543">
        <v>41143</v>
      </c>
      <c r="K132" s="392" t="s">
        <v>171</v>
      </c>
      <c r="L132" s="392"/>
      <c r="M132" s="392"/>
      <c r="N132" s="392"/>
      <c r="O132" s="392"/>
      <c r="P132" s="392" t="s">
        <v>1032</v>
      </c>
      <c r="Q132" s="136"/>
    </row>
    <row r="133" spans="1:17" ht="24" x14ac:dyDescent="0.25">
      <c r="A133" s="123">
        <v>14</v>
      </c>
      <c r="B133" s="397" t="s">
        <v>31</v>
      </c>
      <c r="C133" s="392" t="s">
        <v>278</v>
      </c>
      <c r="D133" s="398" t="s">
        <v>104</v>
      </c>
      <c r="E133" s="398" t="s">
        <v>153</v>
      </c>
      <c r="F133" s="335" t="s">
        <v>476</v>
      </c>
      <c r="G133" s="399">
        <v>1</v>
      </c>
      <c r="H133" s="159"/>
      <c r="I133" s="159"/>
      <c r="J133" s="544">
        <v>41356</v>
      </c>
      <c r="K133" s="159" t="s">
        <v>171</v>
      </c>
      <c r="L133" s="159"/>
      <c r="M133" s="159"/>
      <c r="N133" s="159"/>
      <c r="O133" s="159"/>
      <c r="P133" s="159" t="s">
        <v>1032</v>
      </c>
      <c r="Q133" s="169"/>
    </row>
    <row r="134" spans="1:17" x14ac:dyDescent="0.25">
      <c r="A134" s="594" t="s">
        <v>664</v>
      </c>
      <c r="B134" s="595"/>
      <c r="C134" s="595"/>
      <c r="D134" s="595"/>
      <c r="E134" s="595"/>
      <c r="F134" s="595"/>
      <c r="G134" s="595"/>
      <c r="H134" s="595"/>
      <c r="I134" s="595"/>
      <c r="J134" s="595"/>
      <c r="K134" s="595"/>
      <c r="L134" s="595"/>
      <c r="M134" s="595"/>
      <c r="N134" s="595"/>
      <c r="O134" s="595"/>
      <c r="P134" s="595"/>
      <c r="Q134" s="596"/>
    </row>
    <row r="135" spans="1:17" ht="24" x14ac:dyDescent="0.25">
      <c r="A135" s="39">
        <v>1</v>
      </c>
      <c r="B135" s="309" t="s">
        <v>31</v>
      </c>
      <c r="C135" s="82" t="s">
        <v>1205</v>
      </c>
      <c r="D135" s="385" t="s">
        <v>665</v>
      </c>
      <c r="E135" s="385" t="s">
        <v>232</v>
      </c>
      <c r="F135" s="276" t="s">
        <v>476</v>
      </c>
      <c r="G135" s="391">
        <v>1</v>
      </c>
      <c r="H135" s="82"/>
      <c r="I135" s="82"/>
      <c r="J135" s="82"/>
      <c r="K135" s="82" t="s">
        <v>171</v>
      </c>
      <c r="L135" s="82"/>
      <c r="M135" s="82"/>
      <c r="N135" s="82"/>
      <c r="O135" s="82"/>
      <c r="P135" s="82"/>
      <c r="Q135" s="95"/>
    </row>
    <row r="136" spans="1:17" ht="36" x14ac:dyDescent="0.25">
      <c r="A136" s="39">
        <v>2</v>
      </c>
      <c r="B136" s="235" t="s">
        <v>31</v>
      </c>
      <c r="C136" s="146" t="s">
        <v>1206</v>
      </c>
      <c r="D136" s="188" t="s">
        <v>666</v>
      </c>
      <c r="E136" s="188" t="s">
        <v>232</v>
      </c>
      <c r="F136" s="237" t="s">
        <v>476</v>
      </c>
      <c r="G136" s="363">
        <v>4</v>
      </c>
      <c r="H136" s="146"/>
      <c r="I136" s="146"/>
      <c r="J136" s="401"/>
      <c r="K136" s="146" t="s">
        <v>171</v>
      </c>
      <c r="L136" s="146"/>
      <c r="M136" s="146"/>
      <c r="N136" s="146"/>
      <c r="O136" s="146"/>
      <c r="P136" s="146"/>
      <c r="Q136" s="63"/>
    </row>
    <row r="137" spans="1:17" ht="36" x14ac:dyDescent="0.25">
      <c r="A137" s="39">
        <v>3</v>
      </c>
      <c r="B137" s="235" t="s">
        <v>31</v>
      </c>
      <c r="C137" s="401" t="s">
        <v>1207</v>
      </c>
      <c r="D137" s="188" t="s">
        <v>667</v>
      </c>
      <c r="E137" s="188" t="s">
        <v>232</v>
      </c>
      <c r="F137" s="237" t="s">
        <v>476</v>
      </c>
      <c r="G137" s="363">
        <v>7</v>
      </c>
      <c r="H137" s="146"/>
      <c r="I137" s="146"/>
      <c r="J137" s="401"/>
      <c r="K137" s="146" t="s">
        <v>171</v>
      </c>
      <c r="L137" s="146"/>
      <c r="M137" s="146"/>
      <c r="N137" s="146"/>
      <c r="O137" s="146"/>
      <c r="P137" s="146"/>
      <c r="Q137" s="63"/>
    </row>
    <row r="138" spans="1:17" ht="36" x14ac:dyDescent="0.25">
      <c r="A138" s="39">
        <v>4</v>
      </c>
      <c r="B138" s="235" t="s">
        <v>31</v>
      </c>
      <c r="C138" s="401" t="s">
        <v>1208</v>
      </c>
      <c r="D138" s="188" t="s">
        <v>668</v>
      </c>
      <c r="E138" s="188" t="s">
        <v>232</v>
      </c>
      <c r="F138" s="237" t="s">
        <v>476</v>
      </c>
      <c r="G138" s="363">
        <v>20</v>
      </c>
      <c r="H138" s="146"/>
      <c r="I138" s="146"/>
      <c r="J138" s="401"/>
      <c r="K138" s="146" t="s">
        <v>171</v>
      </c>
      <c r="L138" s="146"/>
      <c r="M138" s="146"/>
      <c r="N138" s="146"/>
      <c r="O138" s="146"/>
      <c r="P138" s="146"/>
      <c r="Q138" s="63"/>
    </row>
    <row r="139" spans="1:17" ht="36" x14ac:dyDescent="0.25">
      <c r="A139" s="39">
        <v>5</v>
      </c>
      <c r="B139" s="235" t="s">
        <v>31</v>
      </c>
      <c r="C139" s="401" t="s">
        <v>1209</v>
      </c>
      <c r="D139" s="188" t="s">
        <v>669</v>
      </c>
      <c r="E139" s="188" t="s">
        <v>232</v>
      </c>
      <c r="F139" s="237" t="s">
        <v>476</v>
      </c>
      <c r="G139" s="363">
        <v>19</v>
      </c>
      <c r="H139" s="146"/>
      <c r="I139" s="146"/>
      <c r="J139" s="401"/>
      <c r="K139" s="146" t="s">
        <v>171</v>
      </c>
      <c r="L139" s="146"/>
      <c r="M139" s="146"/>
      <c r="N139" s="146"/>
      <c r="O139" s="146"/>
      <c r="P139" s="146"/>
      <c r="Q139" s="63"/>
    </row>
    <row r="140" spans="1:17" ht="36" x14ac:dyDescent="0.25">
      <c r="A140" s="39">
        <v>6</v>
      </c>
      <c r="B140" s="235" t="s">
        <v>31</v>
      </c>
      <c r="C140" s="401" t="s">
        <v>1210</v>
      </c>
      <c r="D140" s="188" t="s">
        <v>670</v>
      </c>
      <c r="E140" s="188" t="s">
        <v>232</v>
      </c>
      <c r="F140" s="237" t="s">
        <v>476</v>
      </c>
      <c r="G140" s="363">
        <v>3</v>
      </c>
      <c r="H140" s="146"/>
      <c r="I140" s="146"/>
      <c r="J140" s="401"/>
      <c r="K140" s="146" t="s">
        <v>171</v>
      </c>
      <c r="L140" s="146"/>
      <c r="M140" s="146"/>
      <c r="N140" s="146"/>
      <c r="O140" s="146"/>
      <c r="P140" s="146"/>
      <c r="Q140" s="63"/>
    </row>
    <row r="141" spans="1:17" ht="36" x14ac:dyDescent="0.25">
      <c r="A141" s="39">
        <v>7</v>
      </c>
      <c r="B141" s="235" t="s">
        <v>31</v>
      </c>
      <c r="C141" s="401" t="s">
        <v>1211</v>
      </c>
      <c r="D141" s="188" t="s">
        <v>671</v>
      </c>
      <c r="E141" s="188" t="s">
        <v>232</v>
      </c>
      <c r="F141" s="237" t="s">
        <v>476</v>
      </c>
      <c r="G141" s="363">
        <v>3</v>
      </c>
      <c r="H141" s="146"/>
      <c r="I141" s="146"/>
      <c r="J141" s="401"/>
      <c r="K141" s="146" t="s">
        <v>171</v>
      </c>
      <c r="L141" s="146"/>
      <c r="M141" s="146"/>
      <c r="N141" s="146"/>
      <c r="O141" s="146"/>
      <c r="P141" s="146"/>
      <c r="Q141" s="63"/>
    </row>
    <row r="142" spans="1:17" ht="36" x14ac:dyDescent="0.25">
      <c r="A142" s="39">
        <v>8</v>
      </c>
      <c r="B142" s="235" t="s">
        <v>31</v>
      </c>
      <c r="C142" s="401" t="s">
        <v>1212</v>
      </c>
      <c r="D142" s="188" t="s">
        <v>672</v>
      </c>
      <c r="E142" s="188" t="s">
        <v>232</v>
      </c>
      <c r="F142" s="237" t="s">
        <v>476</v>
      </c>
      <c r="G142" s="363">
        <v>3</v>
      </c>
      <c r="H142" s="146"/>
      <c r="I142" s="146"/>
      <c r="J142" s="401"/>
      <c r="K142" s="146" t="s">
        <v>171</v>
      </c>
      <c r="L142" s="146"/>
      <c r="M142" s="146"/>
      <c r="N142" s="146"/>
      <c r="O142" s="146"/>
      <c r="P142" s="146"/>
      <c r="Q142" s="63"/>
    </row>
    <row r="143" spans="1:17" ht="36" x14ac:dyDescent="0.25">
      <c r="A143" s="39">
        <v>9</v>
      </c>
      <c r="B143" s="235" t="s">
        <v>31</v>
      </c>
      <c r="C143" s="401" t="s">
        <v>1213</v>
      </c>
      <c r="D143" s="188" t="s">
        <v>673</v>
      </c>
      <c r="E143" s="188" t="s">
        <v>232</v>
      </c>
      <c r="F143" s="237" t="s">
        <v>476</v>
      </c>
      <c r="G143" s="363">
        <v>6</v>
      </c>
      <c r="H143" s="146"/>
      <c r="I143" s="146"/>
      <c r="J143" s="401"/>
      <c r="K143" s="146" t="s">
        <v>171</v>
      </c>
      <c r="L143" s="146"/>
      <c r="M143" s="146"/>
      <c r="N143" s="146"/>
      <c r="O143" s="146"/>
      <c r="P143" s="146"/>
      <c r="Q143" s="63"/>
    </row>
    <row r="144" spans="1:17" ht="36" x14ac:dyDescent="0.25">
      <c r="A144" s="39">
        <v>10</v>
      </c>
      <c r="B144" s="235" t="s">
        <v>31</v>
      </c>
      <c r="C144" s="401" t="s">
        <v>1214</v>
      </c>
      <c r="D144" s="188" t="s">
        <v>674</v>
      </c>
      <c r="E144" s="188" t="s">
        <v>679</v>
      </c>
      <c r="F144" s="237" t="s">
        <v>476</v>
      </c>
      <c r="G144" s="363">
        <v>3</v>
      </c>
      <c r="H144" s="146"/>
      <c r="I144" s="146"/>
      <c r="J144" s="401"/>
      <c r="K144" s="146" t="s">
        <v>171</v>
      </c>
      <c r="L144" s="146"/>
      <c r="M144" s="146"/>
      <c r="N144" s="146"/>
      <c r="O144" s="146"/>
      <c r="P144" s="146"/>
      <c r="Q144" s="63"/>
    </row>
    <row r="145" spans="1:17" ht="36" x14ac:dyDescent="0.25">
      <c r="A145" s="39">
        <v>11</v>
      </c>
      <c r="B145" s="235" t="s">
        <v>31</v>
      </c>
      <c r="C145" s="401" t="s">
        <v>1215</v>
      </c>
      <c r="D145" s="188" t="s">
        <v>675</v>
      </c>
      <c r="E145" s="188" t="s">
        <v>232</v>
      </c>
      <c r="F145" s="237" t="s">
        <v>476</v>
      </c>
      <c r="G145" s="363">
        <v>3</v>
      </c>
      <c r="H145" s="146"/>
      <c r="I145" s="146"/>
      <c r="J145" s="401"/>
      <c r="K145" s="146" t="s">
        <v>171</v>
      </c>
      <c r="L145" s="146"/>
      <c r="M145" s="146"/>
      <c r="N145" s="146"/>
      <c r="O145" s="146"/>
      <c r="P145" s="146"/>
      <c r="Q145" s="63"/>
    </row>
    <row r="146" spans="1:17" ht="36" x14ac:dyDescent="0.25">
      <c r="A146" s="39">
        <v>12</v>
      </c>
      <c r="B146" s="235" t="s">
        <v>31</v>
      </c>
      <c r="C146" s="401" t="s">
        <v>1216</v>
      </c>
      <c r="D146" s="188" t="s">
        <v>676</v>
      </c>
      <c r="E146" s="188" t="s">
        <v>232</v>
      </c>
      <c r="F146" s="237" t="s">
        <v>476</v>
      </c>
      <c r="G146" s="363">
        <v>2</v>
      </c>
      <c r="H146" s="146"/>
      <c r="I146" s="146"/>
      <c r="J146" s="401"/>
      <c r="K146" s="146" t="s">
        <v>171</v>
      </c>
      <c r="L146" s="146"/>
      <c r="M146" s="146"/>
      <c r="N146" s="146"/>
      <c r="O146" s="146"/>
      <c r="P146" s="146"/>
      <c r="Q146" s="63"/>
    </row>
    <row r="147" spans="1:17" ht="36" x14ac:dyDescent="0.25">
      <c r="A147" s="39">
        <v>13</v>
      </c>
      <c r="B147" s="235" t="s">
        <v>31</v>
      </c>
      <c r="C147" s="401" t="s">
        <v>1217</v>
      </c>
      <c r="D147" s="188" t="s">
        <v>677</v>
      </c>
      <c r="E147" s="188" t="s">
        <v>232</v>
      </c>
      <c r="F147" s="237" t="s">
        <v>476</v>
      </c>
      <c r="G147" s="363">
        <v>2</v>
      </c>
      <c r="H147" s="146"/>
      <c r="I147" s="146"/>
      <c r="J147" s="401"/>
      <c r="K147" s="146" t="s">
        <v>171</v>
      </c>
      <c r="L147" s="146"/>
      <c r="M147" s="146"/>
      <c r="N147" s="146"/>
      <c r="O147" s="146"/>
      <c r="P147" s="146"/>
      <c r="Q147" s="63"/>
    </row>
    <row r="148" spans="1:17" ht="36" x14ac:dyDescent="0.25">
      <c r="A148" s="39">
        <v>14</v>
      </c>
      <c r="B148" s="279" t="s">
        <v>31</v>
      </c>
      <c r="C148" s="401" t="s">
        <v>1218</v>
      </c>
      <c r="D148" s="354" t="s">
        <v>678</v>
      </c>
      <c r="E148" s="354" t="s">
        <v>232</v>
      </c>
      <c r="F148" s="281" t="s">
        <v>476</v>
      </c>
      <c r="G148" s="369">
        <v>4</v>
      </c>
      <c r="H148" s="51"/>
      <c r="I148" s="51"/>
      <c r="J148" s="51"/>
      <c r="K148" s="51" t="s">
        <v>171</v>
      </c>
      <c r="L148" s="51"/>
      <c r="M148" s="51"/>
      <c r="N148" s="51"/>
      <c r="O148" s="51"/>
      <c r="P148" s="51"/>
      <c r="Q148" s="78"/>
    </row>
    <row r="149" spans="1:17" ht="21.75" customHeight="1" x14ac:dyDescent="0.25">
      <c r="A149" s="594" t="s">
        <v>680</v>
      </c>
      <c r="B149" s="595"/>
      <c r="C149" s="595"/>
      <c r="D149" s="595"/>
      <c r="E149" s="595"/>
      <c r="F149" s="595"/>
      <c r="G149" s="595"/>
      <c r="H149" s="595"/>
      <c r="I149" s="595"/>
      <c r="J149" s="595"/>
      <c r="K149" s="595"/>
      <c r="L149" s="595"/>
      <c r="M149" s="595"/>
      <c r="N149" s="595"/>
      <c r="O149" s="595"/>
      <c r="P149" s="595"/>
      <c r="Q149" s="596"/>
    </row>
    <row r="150" spans="1:17" ht="24" x14ac:dyDescent="0.25">
      <c r="A150" s="39">
        <v>1</v>
      </c>
      <c r="B150" s="309" t="s">
        <v>31</v>
      </c>
      <c r="C150" s="82" t="s">
        <v>1199</v>
      </c>
      <c r="D150" s="385" t="s">
        <v>681</v>
      </c>
      <c r="E150" s="385" t="s">
        <v>482</v>
      </c>
      <c r="F150" s="276" t="s">
        <v>476</v>
      </c>
      <c r="G150" s="391">
        <v>1</v>
      </c>
      <c r="H150" s="82"/>
      <c r="I150" s="82"/>
      <c r="J150" s="82"/>
      <c r="K150" s="82" t="s">
        <v>171</v>
      </c>
      <c r="L150" s="82"/>
      <c r="M150" s="82"/>
      <c r="N150" s="82"/>
      <c r="O150" s="82"/>
      <c r="P150" s="82"/>
      <c r="Q150" s="95"/>
    </row>
    <row r="151" spans="1:17" ht="24" x14ac:dyDescent="0.25">
      <c r="A151" s="39">
        <v>2</v>
      </c>
      <c r="B151" s="235" t="s">
        <v>31</v>
      </c>
      <c r="C151" s="401" t="s">
        <v>1200</v>
      </c>
      <c r="D151" s="188" t="s">
        <v>682</v>
      </c>
      <c r="E151" s="188" t="s">
        <v>688</v>
      </c>
      <c r="F151" s="237" t="s">
        <v>686</v>
      </c>
      <c r="G151" s="363">
        <v>1</v>
      </c>
      <c r="H151" s="401"/>
      <c r="I151" s="401"/>
      <c r="J151" s="545">
        <v>41438</v>
      </c>
      <c r="K151" s="401"/>
      <c r="L151" s="401"/>
      <c r="M151" s="401"/>
      <c r="N151" s="401"/>
      <c r="O151" s="401"/>
      <c r="P151" s="401"/>
      <c r="Q151" s="63"/>
    </row>
    <row r="152" spans="1:17" ht="24" x14ac:dyDescent="0.25">
      <c r="A152" s="39">
        <v>3</v>
      </c>
      <c r="B152" s="235" t="s">
        <v>31</v>
      </c>
      <c r="C152" s="401" t="s">
        <v>1201</v>
      </c>
      <c r="D152" s="188" t="s">
        <v>682</v>
      </c>
      <c r="E152" s="188" t="s">
        <v>414</v>
      </c>
      <c r="F152" s="237" t="s">
        <v>476</v>
      </c>
      <c r="G152" s="363">
        <v>1</v>
      </c>
      <c r="H152" s="401"/>
      <c r="I152" s="401"/>
      <c r="J152" s="545">
        <v>2015</v>
      </c>
      <c r="K152" s="401"/>
      <c r="L152" s="401"/>
      <c r="M152" s="401"/>
      <c r="N152" s="401"/>
      <c r="O152" s="401"/>
      <c r="P152" s="401"/>
      <c r="Q152" s="63"/>
    </row>
    <row r="153" spans="1:17" ht="24" x14ac:dyDescent="0.25">
      <c r="A153" s="39">
        <v>4</v>
      </c>
      <c r="B153" s="235" t="s">
        <v>31</v>
      </c>
      <c r="C153" s="401" t="s">
        <v>1202</v>
      </c>
      <c r="D153" s="188" t="s">
        <v>683</v>
      </c>
      <c r="E153" s="188" t="s">
        <v>689</v>
      </c>
      <c r="F153" s="237" t="s">
        <v>439</v>
      </c>
      <c r="G153" s="363">
        <v>1</v>
      </c>
      <c r="H153" s="401"/>
      <c r="I153" s="401" t="s">
        <v>34</v>
      </c>
      <c r="J153" s="545">
        <v>41527</v>
      </c>
      <c r="K153" s="401" t="s">
        <v>171</v>
      </c>
      <c r="L153" s="401"/>
      <c r="M153" s="401"/>
      <c r="N153" s="401"/>
      <c r="O153" s="372">
        <v>900000</v>
      </c>
      <c r="P153" s="401"/>
      <c r="Q153" s="63"/>
    </row>
    <row r="154" spans="1:17" ht="36" x14ac:dyDescent="0.25">
      <c r="A154" s="39">
        <v>5</v>
      </c>
      <c r="B154" s="235" t="s">
        <v>31</v>
      </c>
      <c r="C154" s="401" t="s">
        <v>1203</v>
      </c>
      <c r="D154" s="188" t="s">
        <v>684</v>
      </c>
      <c r="E154" s="188"/>
      <c r="F154" s="237" t="s">
        <v>687</v>
      </c>
      <c r="G154" s="363">
        <v>10</v>
      </c>
      <c r="H154" s="401"/>
      <c r="I154" s="401" t="s">
        <v>34</v>
      </c>
      <c r="J154" s="545">
        <v>41585</v>
      </c>
      <c r="K154" s="401"/>
      <c r="L154" s="401"/>
      <c r="M154" s="401"/>
      <c r="N154" s="401"/>
      <c r="O154" s="372">
        <v>150000</v>
      </c>
      <c r="P154" s="401"/>
      <c r="Q154" s="63"/>
    </row>
    <row r="155" spans="1:17" ht="24" x14ac:dyDescent="0.25">
      <c r="A155" s="39">
        <v>6</v>
      </c>
      <c r="B155" s="375" t="s">
        <v>31</v>
      </c>
      <c r="C155" s="51" t="s">
        <v>1204</v>
      </c>
      <c r="D155" s="354" t="s">
        <v>685</v>
      </c>
      <c r="E155" s="354" t="s">
        <v>690</v>
      </c>
      <c r="F155" s="281" t="s">
        <v>686</v>
      </c>
      <c r="G155" s="369">
        <v>1</v>
      </c>
      <c r="H155" s="51"/>
      <c r="I155" s="51" t="s">
        <v>34</v>
      </c>
      <c r="J155" s="546">
        <v>41925</v>
      </c>
      <c r="K155" s="51" t="s">
        <v>171</v>
      </c>
      <c r="L155" s="51"/>
      <c r="M155" s="51"/>
      <c r="N155" s="51"/>
      <c r="O155" s="373">
        <v>2500000</v>
      </c>
      <c r="P155" s="51"/>
      <c r="Q155" s="78"/>
    </row>
    <row r="156" spans="1:17" x14ac:dyDescent="0.25">
      <c r="A156" s="594" t="s">
        <v>691</v>
      </c>
      <c r="B156" s="595"/>
      <c r="C156" s="595"/>
      <c r="D156" s="595"/>
      <c r="E156" s="595"/>
      <c r="F156" s="595"/>
      <c r="G156" s="595"/>
      <c r="H156" s="595"/>
      <c r="I156" s="595"/>
      <c r="J156" s="595"/>
      <c r="K156" s="595"/>
      <c r="L156" s="595"/>
      <c r="M156" s="595"/>
      <c r="N156" s="595"/>
      <c r="O156" s="595"/>
      <c r="P156" s="595"/>
      <c r="Q156" s="596"/>
    </row>
    <row r="157" spans="1:17" ht="36" x14ac:dyDescent="0.25">
      <c r="A157" s="123">
        <v>1</v>
      </c>
      <c r="B157" s="322" t="s">
        <v>31</v>
      </c>
      <c r="C157" s="139" t="s">
        <v>1100</v>
      </c>
      <c r="D157" s="403" t="s">
        <v>692</v>
      </c>
      <c r="E157" s="403" t="s">
        <v>519</v>
      </c>
      <c r="F157" s="323" t="s">
        <v>476</v>
      </c>
      <c r="G157" s="404">
        <v>2</v>
      </c>
      <c r="H157" s="139"/>
      <c r="I157" s="139"/>
      <c r="J157" s="403"/>
      <c r="K157" s="139"/>
      <c r="L157" s="139"/>
      <c r="M157" s="139"/>
      <c r="N157" s="139"/>
      <c r="O157" s="413"/>
      <c r="P157" s="139"/>
      <c r="Q157" s="143" t="s">
        <v>1168</v>
      </c>
    </row>
    <row r="158" spans="1:17" ht="36" x14ac:dyDescent="0.25">
      <c r="A158" s="123">
        <v>2</v>
      </c>
      <c r="B158" s="251" t="s">
        <v>31</v>
      </c>
      <c r="C158" s="400" t="s">
        <v>1101</v>
      </c>
      <c r="D158" s="176" t="s">
        <v>693</v>
      </c>
      <c r="E158" s="176" t="s">
        <v>519</v>
      </c>
      <c r="F158" s="252" t="s">
        <v>476</v>
      </c>
      <c r="G158" s="396">
        <v>2</v>
      </c>
      <c r="H158" s="400"/>
      <c r="I158" s="400"/>
      <c r="J158" s="176"/>
      <c r="K158" s="400"/>
      <c r="L158" s="400"/>
      <c r="M158" s="400"/>
      <c r="N158" s="400"/>
      <c r="O158" s="406"/>
      <c r="P158" s="400"/>
      <c r="Q158" s="136" t="s">
        <v>1168</v>
      </c>
    </row>
    <row r="159" spans="1:17" ht="36" x14ac:dyDescent="0.25">
      <c r="A159" s="123">
        <v>3</v>
      </c>
      <c r="B159" s="251" t="s">
        <v>31</v>
      </c>
      <c r="C159" s="400" t="s">
        <v>1102</v>
      </c>
      <c r="D159" s="176" t="s">
        <v>694</v>
      </c>
      <c r="E159" s="176" t="s">
        <v>501</v>
      </c>
      <c r="F159" s="252" t="s">
        <v>476</v>
      </c>
      <c r="G159" s="396">
        <v>13</v>
      </c>
      <c r="H159" s="400"/>
      <c r="I159" s="400"/>
      <c r="J159" s="176"/>
      <c r="K159" s="400" t="s">
        <v>171</v>
      </c>
      <c r="L159" s="400"/>
      <c r="M159" s="400"/>
      <c r="N159" s="400"/>
      <c r="O159" s="406"/>
      <c r="P159" s="400" t="s">
        <v>1023</v>
      </c>
      <c r="Q159" s="136"/>
    </row>
    <row r="160" spans="1:17" ht="36" x14ac:dyDescent="0.25">
      <c r="A160" s="123">
        <v>4</v>
      </c>
      <c r="B160" s="251" t="s">
        <v>31</v>
      </c>
      <c r="C160" s="400" t="s">
        <v>1103</v>
      </c>
      <c r="D160" s="176" t="s">
        <v>695</v>
      </c>
      <c r="E160" s="176" t="s">
        <v>501</v>
      </c>
      <c r="F160" s="252" t="s">
        <v>476</v>
      </c>
      <c r="G160" s="396">
        <v>7</v>
      </c>
      <c r="H160" s="400"/>
      <c r="I160" s="400"/>
      <c r="J160" s="176"/>
      <c r="K160" s="400" t="s">
        <v>171</v>
      </c>
      <c r="L160" s="400"/>
      <c r="M160" s="400"/>
      <c r="N160" s="400"/>
      <c r="O160" s="406"/>
      <c r="P160" s="400" t="s">
        <v>1023</v>
      </c>
      <c r="Q160" s="136"/>
    </row>
    <row r="161" spans="1:17" ht="36" x14ac:dyDescent="0.25">
      <c r="A161" s="123">
        <v>5</v>
      </c>
      <c r="B161" s="251" t="s">
        <v>31</v>
      </c>
      <c r="C161" s="400" t="s">
        <v>1104</v>
      </c>
      <c r="D161" s="176" t="s">
        <v>696</v>
      </c>
      <c r="E161" s="176" t="s">
        <v>501</v>
      </c>
      <c r="F161" s="252" t="s">
        <v>476</v>
      </c>
      <c r="G161" s="396">
        <v>7</v>
      </c>
      <c r="H161" s="400"/>
      <c r="I161" s="400"/>
      <c r="J161" s="176"/>
      <c r="K161" s="400" t="s">
        <v>171</v>
      </c>
      <c r="L161" s="400"/>
      <c r="M161" s="400"/>
      <c r="N161" s="400"/>
      <c r="O161" s="406"/>
      <c r="P161" s="400" t="s">
        <v>1023</v>
      </c>
      <c r="Q161" s="136"/>
    </row>
    <row r="162" spans="1:17" ht="36" x14ac:dyDescent="0.25">
      <c r="A162" s="123">
        <v>6</v>
      </c>
      <c r="B162" s="251" t="s">
        <v>31</v>
      </c>
      <c r="C162" s="400" t="s">
        <v>1105</v>
      </c>
      <c r="D162" s="176" t="s">
        <v>697</v>
      </c>
      <c r="E162" s="176" t="s">
        <v>501</v>
      </c>
      <c r="F162" s="252" t="s">
        <v>476</v>
      </c>
      <c r="G162" s="396">
        <v>5</v>
      </c>
      <c r="H162" s="400"/>
      <c r="I162" s="400"/>
      <c r="J162" s="176"/>
      <c r="K162" s="400" t="s">
        <v>171</v>
      </c>
      <c r="L162" s="400"/>
      <c r="M162" s="400"/>
      <c r="N162" s="400"/>
      <c r="O162" s="406"/>
      <c r="P162" s="400" t="s">
        <v>1023</v>
      </c>
      <c r="Q162" s="136"/>
    </row>
    <row r="163" spans="1:17" ht="24" x14ac:dyDescent="0.25">
      <c r="A163" s="123">
        <v>7</v>
      </c>
      <c r="B163" s="251" t="s">
        <v>31</v>
      </c>
      <c r="C163" s="400" t="s">
        <v>1142</v>
      </c>
      <c r="D163" s="176" t="s">
        <v>698</v>
      </c>
      <c r="E163" s="252" t="s">
        <v>774</v>
      </c>
      <c r="F163" s="252" t="s">
        <v>439</v>
      </c>
      <c r="G163" s="405">
        <v>1</v>
      </c>
      <c r="H163" s="400"/>
      <c r="I163" s="400"/>
      <c r="J163" s="176"/>
      <c r="K163" s="400"/>
      <c r="L163" s="400" t="s">
        <v>171</v>
      </c>
      <c r="M163" s="400"/>
      <c r="N163" s="400"/>
      <c r="O163" s="176"/>
      <c r="P163" s="400" t="s">
        <v>1032</v>
      </c>
      <c r="Q163" s="136"/>
    </row>
    <row r="164" spans="1:17" ht="24" x14ac:dyDescent="0.25">
      <c r="A164" s="123">
        <v>8</v>
      </c>
      <c r="B164" s="251" t="s">
        <v>31</v>
      </c>
      <c r="C164" s="400" t="s">
        <v>1107</v>
      </c>
      <c r="D164" s="176" t="s">
        <v>699</v>
      </c>
      <c r="E164" s="176" t="s">
        <v>214</v>
      </c>
      <c r="F164" s="252" t="s">
        <v>439</v>
      </c>
      <c r="G164" s="405">
        <v>1</v>
      </c>
      <c r="H164" s="400"/>
      <c r="I164" s="400"/>
      <c r="J164" s="176"/>
      <c r="K164" s="400" t="s">
        <v>171</v>
      </c>
      <c r="L164" s="400"/>
      <c r="M164" s="400"/>
      <c r="N164" s="400"/>
      <c r="O164" s="176"/>
      <c r="P164" s="400" t="s">
        <v>1023</v>
      </c>
      <c r="Q164" s="136"/>
    </row>
    <row r="165" spans="1:17" ht="24" x14ac:dyDescent="0.25">
      <c r="A165" s="123">
        <v>9</v>
      </c>
      <c r="B165" s="251" t="s">
        <v>31</v>
      </c>
      <c r="C165" s="400" t="s">
        <v>1108</v>
      </c>
      <c r="D165" s="176" t="s">
        <v>84</v>
      </c>
      <c r="E165" s="176" t="s">
        <v>153</v>
      </c>
      <c r="F165" s="252" t="s">
        <v>439</v>
      </c>
      <c r="G165" s="405">
        <v>1</v>
      </c>
      <c r="H165" s="400"/>
      <c r="I165" s="400"/>
      <c r="J165" s="176">
        <v>1996</v>
      </c>
      <c r="K165" s="400"/>
      <c r="L165" s="400" t="s">
        <v>171</v>
      </c>
      <c r="M165" s="400"/>
      <c r="N165" s="400"/>
      <c r="O165" s="176"/>
      <c r="P165" s="400" t="s">
        <v>1023</v>
      </c>
      <c r="Q165" s="136"/>
    </row>
    <row r="166" spans="1:17" ht="36" x14ac:dyDescent="0.25">
      <c r="A166" s="123">
        <v>10</v>
      </c>
      <c r="B166" s="251" t="s">
        <v>31</v>
      </c>
      <c r="C166" s="400" t="s">
        <v>1109</v>
      </c>
      <c r="D166" s="176" t="s">
        <v>700</v>
      </c>
      <c r="E166" s="176" t="s">
        <v>153</v>
      </c>
      <c r="F166" s="252" t="s">
        <v>439</v>
      </c>
      <c r="G166" s="405">
        <v>2</v>
      </c>
      <c r="H166" s="400"/>
      <c r="I166" s="400" t="s">
        <v>34</v>
      </c>
      <c r="J166" s="176">
        <v>2003</v>
      </c>
      <c r="K166" s="400">
        <v>1</v>
      </c>
      <c r="L166" s="400">
        <v>1</v>
      </c>
      <c r="M166" s="400"/>
      <c r="N166" s="400"/>
      <c r="O166" s="176"/>
      <c r="P166" s="400" t="s">
        <v>1023</v>
      </c>
      <c r="Q166" s="136"/>
    </row>
    <row r="167" spans="1:17" ht="36" x14ac:dyDescent="0.25">
      <c r="A167" s="123">
        <v>11</v>
      </c>
      <c r="B167" s="251" t="s">
        <v>31</v>
      </c>
      <c r="C167" s="400" t="s">
        <v>1110</v>
      </c>
      <c r="D167" s="176" t="s">
        <v>701</v>
      </c>
      <c r="E167" s="176" t="s">
        <v>153</v>
      </c>
      <c r="F167" s="176" t="s">
        <v>439</v>
      </c>
      <c r="G167" s="405">
        <v>3</v>
      </c>
      <c r="H167" s="400"/>
      <c r="I167" s="400" t="s">
        <v>34</v>
      </c>
      <c r="J167" s="176"/>
      <c r="K167" s="400"/>
      <c r="L167" s="400">
        <v>2</v>
      </c>
      <c r="M167" s="400">
        <v>1</v>
      </c>
      <c r="N167" s="400"/>
      <c r="O167" s="176"/>
      <c r="P167" s="400" t="s">
        <v>1023</v>
      </c>
      <c r="Q167" s="136"/>
    </row>
    <row r="168" spans="1:17" ht="36" x14ac:dyDescent="0.25">
      <c r="A168" s="123">
        <v>12</v>
      </c>
      <c r="B168" s="251" t="s">
        <v>31</v>
      </c>
      <c r="C168" s="400" t="s">
        <v>1111</v>
      </c>
      <c r="D168" s="176" t="s">
        <v>702</v>
      </c>
      <c r="E168" s="176" t="s">
        <v>466</v>
      </c>
      <c r="F168" s="252" t="s">
        <v>627</v>
      </c>
      <c r="G168" s="396">
        <v>1</v>
      </c>
      <c r="H168" s="400"/>
      <c r="I168" s="400"/>
      <c r="J168" s="176"/>
      <c r="K168" s="400" t="s">
        <v>171</v>
      </c>
      <c r="L168" s="400"/>
      <c r="M168" s="400"/>
      <c r="N168" s="400"/>
      <c r="O168" s="406"/>
      <c r="P168" s="400" t="s">
        <v>1023</v>
      </c>
      <c r="Q168" s="136"/>
    </row>
    <row r="169" spans="1:17" ht="36" x14ac:dyDescent="0.25">
      <c r="A169" s="123">
        <v>13</v>
      </c>
      <c r="B169" s="251" t="s">
        <v>31</v>
      </c>
      <c r="C169" s="400" t="s">
        <v>1112</v>
      </c>
      <c r="D169" s="176" t="s">
        <v>198</v>
      </c>
      <c r="E169" s="176" t="s">
        <v>153</v>
      </c>
      <c r="F169" s="252" t="s">
        <v>476</v>
      </c>
      <c r="G169" s="405">
        <v>2</v>
      </c>
      <c r="H169" s="400"/>
      <c r="I169" s="400" t="s">
        <v>34</v>
      </c>
      <c r="J169" s="405"/>
      <c r="K169" s="400">
        <v>1</v>
      </c>
      <c r="L169" s="400">
        <v>1</v>
      </c>
      <c r="M169" s="400"/>
      <c r="N169" s="400"/>
      <c r="O169" s="176"/>
      <c r="P169" s="400" t="s">
        <v>1023</v>
      </c>
      <c r="Q169" s="136"/>
    </row>
    <row r="170" spans="1:17" ht="36" x14ac:dyDescent="0.25">
      <c r="A170" s="123">
        <v>14</v>
      </c>
      <c r="B170" s="251" t="s">
        <v>31</v>
      </c>
      <c r="C170" s="400" t="s">
        <v>1113</v>
      </c>
      <c r="D170" s="176" t="s">
        <v>703</v>
      </c>
      <c r="E170" s="176" t="s">
        <v>646</v>
      </c>
      <c r="F170" s="252" t="s">
        <v>772</v>
      </c>
      <c r="G170" s="396">
        <v>11</v>
      </c>
      <c r="H170" s="400"/>
      <c r="I170" s="400"/>
      <c r="J170" s="176"/>
      <c r="K170" s="400" t="s">
        <v>171</v>
      </c>
      <c r="L170" s="400"/>
      <c r="M170" s="400"/>
      <c r="N170" s="400"/>
      <c r="O170" s="406"/>
      <c r="P170" s="400" t="s">
        <v>1023</v>
      </c>
      <c r="Q170" s="136" t="s">
        <v>1173</v>
      </c>
    </row>
    <row r="171" spans="1:17" ht="36" x14ac:dyDescent="0.25">
      <c r="A171" s="123">
        <v>15</v>
      </c>
      <c r="B171" s="251" t="s">
        <v>31</v>
      </c>
      <c r="C171" s="400" t="s">
        <v>1114</v>
      </c>
      <c r="D171" s="176" t="s">
        <v>704</v>
      </c>
      <c r="E171" s="176" t="s">
        <v>780</v>
      </c>
      <c r="F171" s="252" t="s">
        <v>476</v>
      </c>
      <c r="G171" s="396">
        <v>9</v>
      </c>
      <c r="H171" s="400"/>
      <c r="I171" s="400"/>
      <c r="J171" s="176"/>
      <c r="K171" s="400">
        <v>5</v>
      </c>
      <c r="L171" s="400"/>
      <c r="M171" s="400"/>
      <c r="N171" s="400"/>
      <c r="O171" s="406"/>
      <c r="P171" s="400" t="s">
        <v>1023</v>
      </c>
      <c r="Q171" s="136" t="s">
        <v>1174</v>
      </c>
    </row>
    <row r="172" spans="1:17" ht="36" x14ac:dyDescent="0.25">
      <c r="A172" s="123">
        <v>16</v>
      </c>
      <c r="B172" s="251" t="s">
        <v>31</v>
      </c>
      <c r="C172" s="400" t="s">
        <v>1115</v>
      </c>
      <c r="D172" s="176" t="s">
        <v>705</v>
      </c>
      <c r="E172" s="176"/>
      <c r="F172" s="252" t="s">
        <v>476</v>
      </c>
      <c r="G172" s="396">
        <v>2</v>
      </c>
      <c r="H172" s="400"/>
      <c r="I172" s="400"/>
      <c r="J172" s="176"/>
      <c r="K172" s="400" t="s">
        <v>171</v>
      </c>
      <c r="L172" s="400"/>
      <c r="M172" s="400"/>
      <c r="N172" s="400"/>
      <c r="O172" s="406"/>
      <c r="P172" s="400" t="s">
        <v>1023</v>
      </c>
      <c r="Q172" s="136" t="s">
        <v>1175</v>
      </c>
    </row>
    <row r="173" spans="1:17" ht="24" x14ac:dyDescent="0.25">
      <c r="A173" s="123">
        <v>17</v>
      </c>
      <c r="B173" s="251" t="s">
        <v>31</v>
      </c>
      <c r="C173" s="400" t="s">
        <v>1116</v>
      </c>
      <c r="D173" s="176" t="s">
        <v>706</v>
      </c>
      <c r="E173" s="176" t="s">
        <v>779</v>
      </c>
      <c r="F173" s="252" t="s">
        <v>476</v>
      </c>
      <c r="G173" s="396">
        <v>1</v>
      </c>
      <c r="H173" s="400"/>
      <c r="I173" s="400"/>
      <c r="J173" s="176"/>
      <c r="K173" s="400" t="s">
        <v>171</v>
      </c>
      <c r="L173" s="400"/>
      <c r="M173" s="400"/>
      <c r="N173" s="400"/>
      <c r="O173" s="406"/>
      <c r="P173" s="400" t="s">
        <v>1023</v>
      </c>
      <c r="Q173" s="136"/>
    </row>
    <row r="174" spans="1:17" ht="36" x14ac:dyDescent="0.25">
      <c r="A174" s="123">
        <v>18</v>
      </c>
      <c r="B174" s="251" t="s">
        <v>31</v>
      </c>
      <c r="C174" s="400" t="s">
        <v>1117</v>
      </c>
      <c r="D174" s="176" t="s">
        <v>707</v>
      </c>
      <c r="E174" s="176" t="s">
        <v>482</v>
      </c>
      <c r="F174" s="252" t="s">
        <v>476</v>
      </c>
      <c r="G174" s="396">
        <v>2</v>
      </c>
      <c r="H174" s="400"/>
      <c r="I174" s="400"/>
      <c r="J174" s="176"/>
      <c r="K174" s="400" t="s">
        <v>171</v>
      </c>
      <c r="L174" s="400"/>
      <c r="M174" s="400"/>
      <c r="N174" s="400"/>
      <c r="O174" s="406"/>
      <c r="P174" s="400" t="s">
        <v>1023</v>
      </c>
      <c r="Q174" s="136"/>
    </row>
    <row r="175" spans="1:17" ht="24" x14ac:dyDescent="0.25">
      <c r="A175" s="123">
        <v>19</v>
      </c>
      <c r="B175" s="251" t="s">
        <v>31</v>
      </c>
      <c r="C175" s="400" t="s">
        <v>1118</v>
      </c>
      <c r="D175" s="176" t="s">
        <v>708</v>
      </c>
      <c r="E175" s="176" t="s">
        <v>779</v>
      </c>
      <c r="F175" s="252" t="s">
        <v>476</v>
      </c>
      <c r="G175" s="396">
        <v>1</v>
      </c>
      <c r="H175" s="400"/>
      <c r="I175" s="400"/>
      <c r="J175" s="176"/>
      <c r="K175" s="400" t="s">
        <v>171</v>
      </c>
      <c r="L175" s="400"/>
      <c r="M175" s="400"/>
      <c r="N175" s="400"/>
      <c r="O175" s="406"/>
      <c r="P175" s="400" t="s">
        <v>1023</v>
      </c>
      <c r="Q175" s="136"/>
    </row>
    <row r="176" spans="1:17" ht="36" x14ac:dyDescent="0.25">
      <c r="A176" s="123">
        <v>20</v>
      </c>
      <c r="B176" s="251" t="s">
        <v>31</v>
      </c>
      <c r="C176" s="400" t="s">
        <v>1119</v>
      </c>
      <c r="D176" s="176" t="s">
        <v>709</v>
      </c>
      <c r="E176" s="176" t="s">
        <v>779</v>
      </c>
      <c r="F176" s="252" t="s">
        <v>476</v>
      </c>
      <c r="G176" s="396">
        <v>2</v>
      </c>
      <c r="H176" s="400"/>
      <c r="I176" s="400"/>
      <c r="J176" s="176"/>
      <c r="K176" s="400">
        <v>1</v>
      </c>
      <c r="L176" s="400"/>
      <c r="M176" s="400">
        <v>1</v>
      </c>
      <c r="N176" s="400"/>
      <c r="O176" s="406"/>
      <c r="P176" s="400" t="s">
        <v>1023</v>
      </c>
      <c r="Q176" s="136"/>
    </row>
    <row r="177" spans="1:17" ht="36" x14ac:dyDescent="0.25">
      <c r="A177" s="39">
        <v>21</v>
      </c>
      <c r="B177" s="235" t="s">
        <v>31</v>
      </c>
      <c r="C177" s="401" t="s">
        <v>1120</v>
      </c>
      <c r="D177" s="188" t="s">
        <v>703</v>
      </c>
      <c r="E177" s="188" t="s">
        <v>646</v>
      </c>
      <c r="F177" s="237" t="s">
        <v>476</v>
      </c>
      <c r="G177" s="363">
        <v>4</v>
      </c>
      <c r="H177" s="401"/>
      <c r="I177" s="401"/>
      <c r="J177" s="188"/>
      <c r="K177" s="401" t="s">
        <v>171</v>
      </c>
      <c r="L177" s="401"/>
      <c r="M177" s="401"/>
      <c r="N177" s="401"/>
      <c r="O177" s="372"/>
      <c r="P177" s="401"/>
      <c r="Q177" s="63"/>
    </row>
    <row r="178" spans="1:17" ht="48" x14ac:dyDescent="0.25">
      <c r="A178" s="123">
        <v>22</v>
      </c>
      <c r="B178" s="251" t="s">
        <v>31</v>
      </c>
      <c r="C178" s="400" t="s">
        <v>1121</v>
      </c>
      <c r="D178" s="176" t="s">
        <v>710</v>
      </c>
      <c r="E178" s="176" t="s">
        <v>482</v>
      </c>
      <c r="F178" s="252" t="s">
        <v>476</v>
      </c>
      <c r="G178" s="396">
        <v>1</v>
      </c>
      <c r="H178" s="400"/>
      <c r="I178" s="400"/>
      <c r="J178" s="176"/>
      <c r="K178" s="400" t="s">
        <v>171</v>
      </c>
      <c r="L178" s="400"/>
      <c r="M178" s="400"/>
      <c r="N178" s="400"/>
      <c r="O178" s="406"/>
      <c r="P178" s="400" t="s">
        <v>1023</v>
      </c>
      <c r="Q178" s="136"/>
    </row>
    <row r="179" spans="1:17" ht="36" x14ac:dyDescent="0.25">
      <c r="A179" s="39">
        <v>23</v>
      </c>
      <c r="B179" s="235" t="s">
        <v>31</v>
      </c>
      <c r="C179" s="401" t="s">
        <v>1122</v>
      </c>
      <c r="D179" s="188" t="s">
        <v>711</v>
      </c>
      <c r="E179" s="188" t="s">
        <v>414</v>
      </c>
      <c r="F179" s="237" t="s">
        <v>476</v>
      </c>
      <c r="G179" s="363">
        <v>3</v>
      </c>
      <c r="H179" s="401"/>
      <c r="I179" s="401"/>
      <c r="J179" s="188"/>
      <c r="K179" s="401" t="s">
        <v>171</v>
      </c>
      <c r="L179" s="401"/>
      <c r="M179" s="401"/>
      <c r="N179" s="401"/>
      <c r="O179" s="372"/>
      <c r="P179" s="401"/>
      <c r="Q179" s="63"/>
    </row>
    <row r="180" spans="1:17" ht="24" x14ac:dyDescent="0.25">
      <c r="A180" s="123">
        <v>24</v>
      </c>
      <c r="B180" s="251" t="s">
        <v>31</v>
      </c>
      <c r="C180" s="400" t="s">
        <v>1123</v>
      </c>
      <c r="D180" s="176" t="s">
        <v>712</v>
      </c>
      <c r="E180" s="176" t="s">
        <v>780</v>
      </c>
      <c r="F180" s="252" t="s">
        <v>476</v>
      </c>
      <c r="G180" s="396">
        <v>1</v>
      </c>
      <c r="H180" s="400"/>
      <c r="I180" s="400"/>
      <c r="J180" s="176"/>
      <c r="K180" s="400" t="s">
        <v>171</v>
      </c>
      <c r="L180" s="400"/>
      <c r="M180" s="400"/>
      <c r="N180" s="400"/>
      <c r="O180" s="406"/>
      <c r="P180" s="400" t="s">
        <v>1023</v>
      </c>
      <c r="Q180" s="136"/>
    </row>
    <row r="181" spans="1:17" ht="24" x14ac:dyDescent="0.25">
      <c r="A181" s="123">
        <v>25</v>
      </c>
      <c r="B181" s="251" t="s">
        <v>31</v>
      </c>
      <c r="C181" s="400" t="s">
        <v>359</v>
      </c>
      <c r="D181" s="176" t="s">
        <v>221</v>
      </c>
      <c r="E181" s="176" t="s">
        <v>482</v>
      </c>
      <c r="F181" s="252" t="s">
        <v>439</v>
      </c>
      <c r="G181" s="396">
        <v>1</v>
      </c>
      <c r="H181" s="400"/>
      <c r="I181" s="400" t="s">
        <v>34</v>
      </c>
      <c r="J181" s="176">
        <v>2017</v>
      </c>
      <c r="K181" s="400" t="s">
        <v>171</v>
      </c>
      <c r="L181" s="400"/>
      <c r="M181" s="400"/>
      <c r="N181" s="400"/>
      <c r="O181" s="406">
        <v>399500</v>
      </c>
      <c r="P181" s="400" t="s">
        <v>1023</v>
      </c>
      <c r="Q181" s="136"/>
    </row>
    <row r="182" spans="1:17" ht="36" x14ac:dyDescent="0.25">
      <c r="A182" s="123">
        <v>26</v>
      </c>
      <c r="B182" s="251" t="s">
        <v>31</v>
      </c>
      <c r="C182" s="400" t="s">
        <v>1124</v>
      </c>
      <c r="D182" s="176" t="s">
        <v>713</v>
      </c>
      <c r="E182" s="176" t="s">
        <v>646</v>
      </c>
      <c r="F182" s="252" t="s">
        <v>476</v>
      </c>
      <c r="G182" s="396">
        <v>21</v>
      </c>
      <c r="H182" s="400"/>
      <c r="I182" s="400"/>
      <c r="J182" s="176"/>
      <c r="K182" s="400">
        <v>18</v>
      </c>
      <c r="L182" s="400"/>
      <c r="M182" s="400"/>
      <c r="N182" s="400"/>
      <c r="O182" s="406"/>
      <c r="P182" s="400" t="s">
        <v>1023</v>
      </c>
      <c r="Q182" s="136" t="s">
        <v>1176</v>
      </c>
    </row>
    <row r="183" spans="1:17" ht="36" x14ac:dyDescent="0.25">
      <c r="A183" s="123">
        <v>27</v>
      </c>
      <c r="B183" s="251" t="s">
        <v>31</v>
      </c>
      <c r="C183" s="400" t="s">
        <v>1125</v>
      </c>
      <c r="D183" s="176" t="s">
        <v>714</v>
      </c>
      <c r="E183" s="252" t="s">
        <v>766</v>
      </c>
      <c r="F183" s="252" t="s">
        <v>476</v>
      </c>
      <c r="G183" s="396">
        <v>11</v>
      </c>
      <c r="H183" s="400"/>
      <c r="I183" s="400"/>
      <c r="J183" s="176"/>
      <c r="K183" s="400">
        <v>2</v>
      </c>
      <c r="L183" s="400"/>
      <c r="M183" s="400"/>
      <c r="N183" s="400"/>
      <c r="O183" s="406"/>
      <c r="P183" s="400" t="s">
        <v>1023</v>
      </c>
      <c r="Q183" s="136" t="s">
        <v>1177</v>
      </c>
    </row>
    <row r="184" spans="1:17" ht="24" x14ac:dyDescent="0.25">
      <c r="A184" s="123">
        <v>28</v>
      </c>
      <c r="B184" s="251" t="s">
        <v>31</v>
      </c>
      <c r="C184" s="400" t="s">
        <v>1126</v>
      </c>
      <c r="D184" s="176" t="s">
        <v>715</v>
      </c>
      <c r="E184" s="176" t="s">
        <v>414</v>
      </c>
      <c r="F184" s="252" t="s">
        <v>476</v>
      </c>
      <c r="G184" s="396">
        <v>1</v>
      </c>
      <c r="H184" s="400"/>
      <c r="I184" s="400"/>
      <c r="J184" s="176"/>
      <c r="K184" s="400" t="s">
        <v>171</v>
      </c>
      <c r="L184" s="400"/>
      <c r="M184" s="400"/>
      <c r="N184" s="400"/>
      <c r="O184" s="406"/>
      <c r="P184" s="400" t="s">
        <v>1023</v>
      </c>
      <c r="Q184" s="136"/>
    </row>
    <row r="185" spans="1:17" ht="24" x14ac:dyDescent="0.25">
      <c r="A185" s="123">
        <v>29</v>
      </c>
      <c r="B185" s="251" t="s">
        <v>31</v>
      </c>
      <c r="C185" s="400" t="s">
        <v>1127</v>
      </c>
      <c r="D185" s="176" t="s">
        <v>716</v>
      </c>
      <c r="E185" s="176" t="s">
        <v>779</v>
      </c>
      <c r="F185" s="252" t="s">
        <v>476</v>
      </c>
      <c r="G185" s="396">
        <v>1</v>
      </c>
      <c r="H185" s="400"/>
      <c r="I185" s="400"/>
      <c r="J185" s="176"/>
      <c r="K185" s="400" t="s">
        <v>171</v>
      </c>
      <c r="L185" s="400"/>
      <c r="M185" s="400"/>
      <c r="N185" s="400"/>
      <c r="O185" s="406"/>
      <c r="P185" s="400" t="s">
        <v>1023</v>
      </c>
      <c r="Q185" s="136"/>
    </row>
    <row r="186" spans="1:17" ht="24" x14ac:dyDescent="0.25">
      <c r="A186" s="39">
        <v>30</v>
      </c>
      <c r="B186" s="235" t="s">
        <v>31</v>
      </c>
      <c r="C186" s="401" t="s">
        <v>1128</v>
      </c>
      <c r="D186" s="188" t="s">
        <v>717</v>
      </c>
      <c r="E186" s="188" t="s">
        <v>414</v>
      </c>
      <c r="F186" s="237" t="s">
        <v>476</v>
      </c>
      <c r="G186" s="363">
        <v>1</v>
      </c>
      <c r="H186" s="401"/>
      <c r="I186" s="401"/>
      <c r="J186" s="188"/>
      <c r="K186" s="401" t="s">
        <v>171</v>
      </c>
      <c r="L186" s="401"/>
      <c r="M186" s="401"/>
      <c r="N186" s="401"/>
      <c r="O186" s="372"/>
      <c r="P186" s="401"/>
      <c r="Q186" s="63"/>
    </row>
    <row r="187" spans="1:17" ht="36" x14ac:dyDescent="0.25">
      <c r="A187" s="123">
        <v>31</v>
      </c>
      <c r="B187" s="251" t="s">
        <v>31</v>
      </c>
      <c r="C187" s="400" t="s">
        <v>1129</v>
      </c>
      <c r="D187" s="176" t="s">
        <v>718</v>
      </c>
      <c r="E187" s="176" t="s">
        <v>779</v>
      </c>
      <c r="F187" s="252" t="s">
        <v>476</v>
      </c>
      <c r="G187" s="396">
        <v>5</v>
      </c>
      <c r="H187" s="400"/>
      <c r="I187" s="400"/>
      <c r="J187" s="176"/>
      <c r="K187" s="400">
        <v>4</v>
      </c>
      <c r="L187" s="400"/>
      <c r="M187" s="400"/>
      <c r="N187" s="400"/>
      <c r="O187" s="406"/>
      <c r="P187" s="400" t="s">
        <v>1178</v>
      </c>
      <c r="Q187" s="136" t="s">
        <v>1138</v>
      </c>
    </row>
    <row r="188" spans="1:17" ht="36" x14ac:dyDescent="0.25">
      <c r="A188" s="123">
        <v>32</v>
      </c>
      <c r="B188" s="251" t="s">
        <v>31</v>
      </c>
      <c r="C188" s="400" t="s">
        <v>1130</v>
      </c>
      <c r="D188" s="176" t="s">
        <v>719</v>
      </c>
      <c r="E188" s="176" t="s">
        <v>780</v>
      </c>
      <c r="F188" s="252" t="s">
        <v>773</v>
      </c>
      <c r="G188" s="416">
        <v>3.1</v>
      </c>
      <c r="H188" s="400"/>
      <c r="I188" s="400"/>
      <c r="J188" s="176"/>
      <c r="K188" s="400" t="s">
        <v>171</v>
      </c>
      <c r="L188" s="400"/>
      <c r="M188" s="400"/>
      <c r="N188" s="400"/>
      <c r="O188" s="406"/>
      <c r="P188" s="400" t="s">
        <v>1178</v>
      </c>
      <c r="Q188" s="136" t="s">
        <v>1179</v>
      </c>
    </row>
    <row r="189" spans="1:17" ht="36" x14ac:dyDescent="0.25">
      <c r="A189" s="123">
        <v>33</v>
      </c>
      <c r="B189" s="251" t="s">
        <v>31</v>
      </c>
      <c r="C189" s="400" t="s">
        <v>1131</v>
      </c>
      <c r="D189" s="176" t="s">
        <v>720</v>
      </c>
      <c r="E189" s="176" t="s">
        <v>482</v>
      </c>
      <c r="F189" s="252" t="s">
        <v>476</v>
      </c>
      <c r="G189" s="396">
        <v>4</v>
      </c>
      <c r="H189" s="400"/>
      <c r="I189" s="400"/>
      <c r="J189" s="176"/>
      <c r="K189" s="400">
        <v>2</v>
      </c>
      <c r="L189" s="400"/>
      <c r="M189" s="400"/>
      <c r="N189" s="400"/>
      <c r="O189" s="406"/>
      <c r="P189" s="400" t="s">
        <v>1178</v>
      </c>
      <c r="Q189" s="136" t="s">
        <v>1025</v>
      </c>
    </row>
    <row r="190" spans="1:17" ht="36" x14ac:dyDescent="0.25">
      <c r="A190" s="39">
        <v>34</v>
      </c>
      <c r="B190" s="235" t="s">
        <v>31</v>
      </c>
      <c r="C190" s="401" t="s">
        <v>1132</v>
      </c>
      <c r="D190" s="188" t="s">
        <v>721</v>
      </c>
      <c r="E190" s="188" t="s">
        <v>647</v>
      </c>
      <c r="F190" s="237" t="s">
        <v>476</v>
      </c>
      <c r="G190" s="363">
        <v>7</v>
      </c>
      <c r="H190" s="401"/>
      <c r="I190" s="401"/>
      <c r="J190" s="188"/>
      <c r="K190" s="401" t="s">
        <v>171</v>
      </c>
      <c r="L190" s="401"/>
      <c r="M190" s="401"/>
      <c r="N190" s="401"/>
      <c r="O190" s="372"/>
      <c r="P190" s="401"/>
      <c r="Q190" s="63"/>
    </row>
    <row r="191" spans="1:17" ht="24" x14ac:dyDescent="0.25">
      <c r="A191" s="123">
        <v>35</v>
      </c>
      <c r="B191" s="251" t="s">
        <v>31</v>
      </c>
      <c r="C191" s="400"/>
      <c r="D191" s="176" t="s">
        <v>722</v>
      </c>
      <c r="E191" s="176" t="s">
        <v>482</v>
      </c>
      <c r="F191" s="252" t="s">
        <v>772</v>
      </c>
      <c r="G191" s="396">
        <v>6</v>
      </c>
      <c r="H191" s="400"/>
      <c r="I191" s="400"/>
      <c r="J191" s="176"/>
      <c r="K191" s="400" t="s">
        <v>171</v>
      </c>
      <c r="L191" s="400"/>
      <c r="M191" s="400"/>
      <c r="N191" s="400"/>
      <c r="O191" s="406"/>
      <c r="P191" s="400" t="s">
        <v>1023</v>
      </c>
      <c r="Q191" s="136" t="s">
        <v>1180</v>
      </c>
    </row>
    <row r="192" spans="1:17" ht="36" x14ac:dyDescent="0.25">
      <c r="A192" s="39">
        <v>36</v>
      </c>
      <c r="B192" s="235" t="s">
        <v>31</v>
      </c>
      <c r="C192" s="401" t="s">
        <v>1133</v>
      </c>
      <c r="D192" s="188" t="s">
        <v>723</v>
      </c>
      <c r="E192" s="188" t="s">
        <v>781</v>
      </c>
      <c r="F192" s="237" t="s">
        <v>476</v>
      </c>
      <c r="G192" s="363">
        <v>10</v>
      </c>
      <c r="H192" s="401"/>
      <c r="I192" s="401"/>
      <c r="J192" s="188"/>
      <c r="K192" s="401"/>
      <c r="L192" s="401"/>
      <c r="M192" s="401"/>
      <c r="N192" s="401"/>
      <c r="O192" s="372"/>
      <c r="P192" s="401"/>
      <c r="Q192" s="63"/>
    </row>
    <row r="193" spans="1:17" ht="36" x14ac:dyDescent="0.25">
      <c r="A193" s="123">
        <v>37</v>
      </c>
      <c r="B193" s="251" t="s">
        <v>31</v>
      </c>
      <c r="C193" s="400"/>
      <c r="D193" s="176" t="s">
        <v>724</v>
      </c>
      <c r="E193" s="176" t="s">
        <v>482</v>
      </c>
      <c r="F193" s="252" t="s">
        <v>773</v>
      </c>
      <c r="G193" s="396">
        <v>6.3</v>
      </c>
      <c r="H193" s="400"/>
      <c r="I193" s="400"/>
      <c r="J193" s="176"/>
      <c r="K193" s="400" t="s">
        <v>171</v>
      </c>
      <c r="L193" s="400"/>
      <c r="M193" s="400"/>
      <c r="N193" s="400"/>
      <c r="O193" s="406"/>
      <c r="P193" s="400" t="s">
        <v>1023</v>
      </c>
      <c r="Q193" s="136" t="s">
        <v>1180</v>
      </c>
    </row>
    <row r="194" spans="1:17" ht="36" x14ac:dyDescent="0.25">
      <c r="A194" s="123">
        <v>38</v>
      </c>
      <c r="B194" s="251" t="s">
        <v>31</v>
      </c>
      <c r="C194" s="400" t="s">
        <v>1134</v>
      </c>
      <c r="D194" s="176" t="s">
        <v>725</v>
      </c>
      <c r="E194" s="176" t="s">
        <v>646</v>
      </c>
      <c r="F194" s="252" t="s">
        <v>476</v>
      </c>
      <c r="G194" s="396">
        <v>2</v>
      </c>
      <c r="H194" s="400"/>
      <c r="I194" s="400"/>
      <c r="J194" s="176"/>
      <c r="K194" s="400" t="s">
        <v>171</v>
      </c>
      <c r="L194" s="400"/>
      <c r="M194" s="400"/>
      <c r="N194" s="400"/>
      <c r="O194" s="406"/>
      <c r="P194" s="400" t="s">
        <v>1023</v>
      </c>
      <c r="Q194" s="136"/>
    </row>
    <row r="195" spans="1:17" ht="36" x14ac:dyDescent="0.25">
      <c r="A195" s="123">
        <v>39</v>
      </c>
      <c r="B195" s="251" t="s">
        <v>31</v>
      </c>
      <c r="C195" s="400" t="s">
        <v>1135</v>
      </c>
      <c r="D195" s="176" t="s">
        <v>726</v>
      </c>
      <c r="E195" s="176" t="s">
        <v>646</v>
      </c>
      <c r="F195" s="252" t="s">
        <v>772</v>
      </c>
      <c r="G195" s="396">
        <v>13</v>
      </c>
      <c r="H195" s="400"/>
      <c r="I195" s="400"/>
      <c r="J195" s="176"/>
      <c r="K195" s="400" t="s">
        <v>171</v>
      </c>
      <c r="L195" s="400"/>
      <c r="M195" s="400"/>
      <c r="N195" s="400"/>
      <c r="O195" s="406">
        <v>73000</v>
      </c>
      <c r="P195" s="400" t="s">
        <v>1023</v>
      </c>
      <c r="Q195" s="136" t="s">
        <v>1181</v>
      </c>
    </row>
    <row r="196" spans="1:17" ht="36" x14ac:dyDescent="0.25">
      <c r="A196" s="39">
        <v>40</v>
      </c>
      <c r="B196" s="235" t="s">
        <v>31</v>
      </c>
      <c r="C196" s="401" t="s">
        <v>273</v>
      </c>
      <c r="D196" s="188" t="s">
        <v>727</v>
      </c>
      <c r="E196" s="188" t="s">
        <v>778</v>
      </c>
      <c r="F196" s="237" t="s">
        <v>476</v>
      </c>
      <c r="G196" s="363">
        <v>2</v>
      </c>
      <c r="H196" s="401"/>
      <c r="I196" s="401"/>
      <c r="J196" s="545">
        <v>41245</v>
      </c>
      <c r="K196" s="401"/>
      <c r="L196" s="401"/>
      <c r="M196" s="401"/>
      <c r="N196" s="401"/>
      <c r="O196" s="372"/>
      <c r="P196" s="401"/>
      <c r="Q196" s="63"/>
    </row>
    <row r="197" spans="1:17" ht="36" x14ac:dyDescent="0.25">
      <c r="A197" s="39">
        <v>41</v>
      </c>
      <c r="B197" s="235" t="s">
        <v>31</v>
      </c>
      <c r="C197" s="401" t="s">
        <v>283</v>
      </c>
      <c r="D197" s="378" t="s">
        <v>728</v>
      </c>
      <c r="E197" s="237" t="s">
        <v>1220</v>
      </c>
      <c r="F197" s="237" t="s">
        <v>644</v>
      </c>
      <c r="G197" s="363">
        <v>2</v>
      </c>
      <c r="H197" s="401"/>
      <c r="I197" s="401"/>
      <c r="J197" s="545">
        <v>41480</v>
      </c>
      <c r="K197" s="401"/>
      <c r="L197" s="401"/>
      <c r="M197" s="401"/>
      <c r="N197" s="401"/>
      <c r="O197" s="372">
        <v>300000</v>
      </c>
      <c r="P197" s="401"/>
      <c r="Q197" s="63"/>
    </row>
    <row r="198" spans="1:17" ht="36" x14ac:dyDescent="0.25">
      <c r="A198" s="39">
        <v>42</v>
      </c>
      <c r="B198" s="235" t="s">
        <v>31</v>
      </c>
      <c r="C198" s="401" t="s">
        <v>284</v>
      </c>
      <c r="D198" s="378" t="s">
        <v>109</v>
      </c>
      <c r="E198" s="188" t="s">
        <v>778</v>
      </c>
      <c r="F198" s="237" t="s">
        <v>772</v>
      </c>
      <c r="G198" s="363">
        <v>20</v>
      </c>
      <c r="H198" s="401"/>
      <c r="I198" s="401"/>
      <c r="J198" s="545">
        <v>41482</v>
      </c>
      <c r="K198" s="401"/>
      <c r="L198" s="401"/>
      <c r="M198" s="401"/>
      <c r="N198" s="401"/>
      <c r="O198" s="372">
        <v>300000</v>
      </c>
      <c r="P198" s="401"/>
      <c r="Q198" s="63"/>
    </row>
    <row r="199" spans="1:17" ht="36" x14ac:dyDescent="0.25">
      <c r="A199" s="39">
        <v>43</v>
      </c>
      <c r="B199" s="235" t="s">
        <v>31</v>
      </c>
      <c r="C199" s="401" t="s">
        <v>1136</v>
      </c>
      <c r="D199" s="378" t="s">
        <v>729</v>
      </c>
      <c r="E199" s="237"/>
      <c r="F199" s="237" t="s">
        <v>476</v>
      </c>
      <c r="G199" s="363">
        <v>3</v>
      </c>
      <c r="H199" s="401"/>
      <c r="I199" s="401"/>
      <c r="J199" s="545">
        <v>41447</v>
      </c>
      <c r="K199" s="401"/>
      <c r="L199" s="401"/>
      <c r="M199" s="401"/>
      <c r="N199" s="401"/>
      <c r="O199" s="372"/>
      <c r="P199" s="401"/>
      <c r="Q199" s="63"/>
    </row>
    <row r="200" spans="1:17" ht="36" x14ac:dyDescent="0.25">
      <c r="A200" s="39">
        <v>44</v>
      </c>
      <c r="B200" s="235" t="s">
        <v>31</v>
      </c>
      <c r="C200" s="401" t="s">
        <v>1137</v>
      </c>
      <c r="D200" s="378" t="s">
        <v>730</v>
      </c>
      <c r="E200" s="237"/>
      <c r="F200" s="237" t="s">
        <v>476</v>
      </c>
      <c r="G200" s="363">
        <v>3</v>
      </c>
      <c r="H200" s="401"/>
      <c r="I200" s="401"/>
      <c r="J200" s="545">
        <v>41447</v>
      </c>
      <c r="K200" s="401"/>
      <c r="L200" s="401"/>
      <c r="M200" s="401"/>
      <c r="N200" s="401"/>
      <c r="O200" s="372"/>
      <c r="P200" s="401"/>
      <c r="Q200" s="63"/>
    </row>
    <row r="201" spans="1:17" ht="24" x14ac:dyDescent="0.25">
      <c r="A201" s="123">
        <v>45</v>
      </c>
      <c r="B201" s="251" t="s">
        <v>31</v>
      </c>
      <c r="C201" s="400" t="s">
        <v>1143</v>
      </c>
      <c r="D201" s="176" t="s">
        <v>731</v>
      </c>
      <c r="E201" s="252"/>
      <c r="F201" s="252" t="s">
        <v>439</v>
      </c>
      <c r="G201" s="405">
        <v>1</v>
      </c>
      <c r="H201" s="400"/>
      <c r="I201" s="400" t="s">
        <v>34</v>
      </c>
      <c r="J201" s="176"/>
      <c r="K201" s="417"/>
      <c r="L201" s="400" t="s">
        <v>171</v>
      </c>
      <c r="M201" s="400"/>
      <c r="N201" s="400"/>
      <c r="O201" s="176"/>
      <c r="P201" s="400" t="s">
        <v>1023</v>
      </c>
      <c r="Q201" s="136"/>
    </row>
    <row r="202" spans="1:17" ht="24" x14ac:dyDescent="0.25">
      <c r="A202" s="123">
        <v>46</v>
      </c>
      <c r="B202" s="251" t="s">
        <v>31</v>
      </c>
      <c r="C202" s="400" t="s">
        <v>1144</v>
      </c>
      <c r="D202" s="176" t="s">
        <v>732</v>
      </c>
      <c r="E202" s="252"/>
      <c r="F202" s="252" t="s">
        <v>439</v>
      </c>
      <c r="G202" s="405">
        <v>1</v>
      </c>
      <c r="H202" s="400"/>
      <c r="I202" s="400"/>
      <c r="J202" s="176"/>
      <c r="K202" s="400"/>
      <c r="L202" s="400"/>
      <c r="M202" s="400" t="s">
        <v>171</v>
      </c>
      <c r="N202" s="400"/>
      <c r="O202" s="176"/>
      <c r="P202" s="400" t="s">
        <v>1023</v>
      </c>
      <c r="Q202" s="136"/>
    </row>
    <row r="203" spans="1:17" ht="24" x14ac:dyDescent="0.25">
      <c r="A203" s="123">
        <v>47</v>
      </c>
      <c r="B203" s="251" t="s">
        <v>31</v>
      </c>
      <c r="C203" s="400" t="s">
        <v>1145</v>
      </c>
      <c r="D203" s="176" t="s">
        <v>472</v>
      </c>
      <c r="E203" s="252" t="s">
        <v>767</v>
      </c>
      <c r="F203" s="252" t="s">
        <v>439</v>
      </c>
      <c r="G203" s="405">
        <v>1</v>
      </c>
      <c r="H203" s="400"/>
      <c r="I203" s="400" t="s">
        <v>34</v>
      </c>
      <c r="J203" s="176"/>
      <c r="K203" s="400" t="s">
        <v>171</v>
      </c>
      <c r="L203" s="400"/>
      <c r="M203" s="400"/>
      <c r="N203" s="400"/>
      <c r="O203" s="176"/>
      <c r="P203" s="400" t="s">
        <v>1023</v>
      </c>
      <c r="Q203" s="136"/>
    </row>
    <row r="204" spans="1:17" ht="24" x14ac:dyDescent="0.25">
      <c r="A204" s="39">
        <v>48</v>
      </c>
      <c r="B204" s="235" t="s">
        <v>31</v>
      </c>
      <c r="C204" s="296" t="s">
        <v>63</v>
      </c>
      <c r="D204" s="188" t="s">
        <v>42</v>
      </c>
      <c r="E204" s="237" t="s">
        <v>414</v>
      </c>
      <c r="F204" s="237" t="s">
        <v>476</v>
      </c>
      <c r="G204" s="377">
        <v>1</v>
      </c>
      <c r="H204" s="401"/>
      <c r="I204" s="401" t="s">
        <v>34</v>
      </c>
      <c r="J204" s="377">
        <v>2011</v>
      </c>
      <c r="K204" s="401" t="s">
        <v>171</v>
      </c>
      <c r="L204" s="401"/>
      <c r="M204" s="401"/>
      <c r="N204" s="401"/>
      <c r="O204" s="188"/>
      <c r="P204" s="401"/>
      <c r="Q204" s="63"/>
    </row>
    <row r="205" spans="1:17" ht="24" x14ac:dyDescent="0.25">
      <c r="A205" s="123">
        <v>49</v>
      </c>
      <c r="B205" s="251" t="s">
        <v>31</v>
      </c>
      <c r="C205" s="400" t="s">
        <v>62</v>
      </c>
      <c r="D205" s="176" t="s">
        <v>733</v>
      </c>
      <c r="E205" s="252" t="s">
        <v>50</v>
      </c>
      <c r="F205" s="252" t="s">
        <v>439</v>
      </c>
      <c r="G205" s="405">
        <v>1</v>
      </c>
      <c r="H205" s="400"/>
      <c r="I205" s="400" t="s">
        <v>34</v>
      </c>
      <c r="J205" s="543">
        <v>40714</v>
      </c>
      <c r="K205" s="400"/>
      <c r="L205" s="400" t="s">
        <v>171</v>
      </c>
      <c r="M205" s="400"/>
      <c r="N205" s="400"/>
      <c r="O205" s="176"/>
      <c r="P205" s="400" t="s">
        <v>1023</v>
      </c>
      <c r="Q205" s="136"/>
    </row>
    <row r="206" spans="1:17" ht="24" x14ac:dyDescent="0.25">
      <c r="A206" s="39">
        <v>50</v>
      </c>
      <c r="B206" s="235" t="s">
        <v>31</v>
      </c>
      <c r="C206" s="401" t="s">
        <v>1146</v>
      </c>
      <c r="D206" s="188" t="s">
        <v>734</v>
      </c>
      <c r="E206" s="237" t="s">
        <v>232</v>
      </c>
      <c r="F206" s="237" t="s">
        <v>476</v>
      </c>
      <c r="G206" s="363">
        <v>1</v>
      </c>
      <c r="H206" s="401"/>
      <c r="I206" s="401"/>
      <c r="J206" s="188"/>
      <c r="K206" s="401" t="s">
        <v>171</v>
      </c>
      <c r="L206" s="401"/>
      <c r="M206" s="401"/>
      <c r="N206" s="401"/>
      <c r="O206" s="372"/>
      <c r="P206" s="401"/>
      <c r="Q206" s="63"/>
    </row>
    <row r="207" spans="1:17" ht="24" x14ac:dyDescent="0.25">
      <c r="A207" s="123">
        <v>51</v>
      </c>
      <c r="B207" s="251" t="s">
        <v>31</v>
      </c>
      <c r="C207" s="400" t="s">
        <v>1147</v>
      </c>
      <c r="D207" s="176" t="s">
        <v>735</v>
      </c>
      <c r="E207" s="252" t="s">
        <v>470</v>
      </c>
      <c r="F207" s="252" t="s">
        <v>476</v>
      </c>
      <c r="G207" s="396">
        <v>1</v>
      </c>
      <c r="H207" s="400"/>
      <c r="I207" s="400"/>
      <c r="J207" s="176"/>
      <c r="K207" s="400" t="s">
        <v>171</v>
      </c>
      <c r="L207" s="400"/>
      <c r="M207" s="400"/>
      <c r="N207" s="400"/>
      <c r="O207" s="406"/>
      <c r="P207" s="400" t="s">
        <v>1023</v>
      </c>
      <c r="Q207" s="136"/>
    </row>
    <row r="208" spans="1:17" ht="24" x14ac:dyDescent="0.25">
      <c r="A208" s="39">
        <v>52</v>
      </c>
      <c r="B208" s="235" t="s">
        <v>31</v>
      </c>
      <c r="C208" s="401" t="s">
        <v>1148</v>
      </c>
      <c r="D208" s="188" t="s">
        <v>736</v>
      </c>
      <c r="E208" s="237" t="s">
        <v>153</v>
      </c>
      <c r="F208" s="237" t="s">
        <v>476</v>
      </c>
      <c r="G208" s="363">
        <v>1</v>
      </c>
      <c r="H208" s="401"/>
      <c r="I208" s="401"/>
      <c r="J208" s="188"/>
      <c r="K208" s="401" t="s">
        <v>171</v>
      </c>
      <c r="L208" s="401"/>
      <c r="M208" s="401"/>
      <c r="N208" s="401"/>
      <c r="O208" s="372"/>
      <c r="P208" s="401"/>
      <c r="Q208" s="63"/>
    </row>
    <row r="209" spans="1:17" ht="24" x14ac:dyDescent="0.25">
      <c r="A209" s="39">
        <v>53</v>
      </c>
      <c r="B209" s="235" t="s">
        <v>31</v>
      </c>
      <c r="C209" s="401" t="s">
        <v>1149</v>
      </c>
      <c r="D209" s="188" t="s">
        <v>737</v>
      </c>
      <c r="E209" s="237" t="s">
        <v>186</v>
      </c>
      <c r="F209" s="237" t="s">
        <v>476</v>
      </c>
      <c r="G209" s="363">
        <v>1</v>
      </c>
      <c r="H209" s="401"/>
      <c r="I209" s="401"/>
      <c r="J209" s="188"/>
      <c r="K209" s="401" t="s">
        <v>171</v>
      </c>
      <c r="L209" s="401"/>
      <c r="M209" s="401"/>
      <c r="N209" s="401"/>
      <c r="O209" s="372"/>
      <c r="P209" s="401"/>
      <c r="Q209" s="63"/>
    </row>
    <row r="210" spans="1:17" ht="24" x14ac:dyDescent="0.25">
      <c r="A210" s="39">
        <v>54</v>
      </c>
      <c r="B210" s="235" t="s">
        <v>31</v>
      </c>
      <c r="C210" s="401" t="s">
        <v>1150</v>
      </c>
      <c r="D210" s="188" t="s">
        <v>738</v>
      </c>
      <c r="E210" s="237" t="s">
        <v>776</v>
      </c>
      <c r="F210" s="237" t="s">
        <v>476</v>
      </c>
      <c r="G210" s="363">
        <v>1</v>
      </c>
      <c r="H210" s="401"/>
      <c r="I210" s="401"/>
      <c r="J210" s="188"/>
      <c r="K210" s="401" t="s">
        <v>171</v>
      </c>
      <c r="L210" s="401"/>
      <c r="M210" s="401"/>
      <c r="N210" s="401"/>
      <c r="O210" s="372"/>
      <c r="P210" s="401"/>
      <c r="Q210" s="63"/>
    </row>
    <row r="211" spans="1:17" ht="36" x14ac:dyDescent="0.25">
      <c r="A211" s="39">
        <v>55</v>
      </c>
      <c r="B211" s="235" t="s">
        <v>31</v>
      </c>
      <c r="C211" s="401" t="s">
        <v>1151</v>
      </c>
      <c r="D211" s="188" t="s">
        <v>739</v>
      </c>
      <c r="E211" s="237" t="s">
        <v>232</v>
      </c>
      <c r="F211" s="237" t="s">
        <v>476</v>
      </c>
      <c r="G211" s="363">
        <v>2</v>
      </c>
      <c r="H211" s="401"/>
      <c r="I211" s="401"/>
      <c r="J211" s="188"/>
      <c r="K211" s="401" t="s">
        <v>171</v>
      </c>
      <c r="L211" s="401"/>
      <c r="M211" s="401"/>
      <c r="N211" s="401"/>
      <c r="O211" s="372"/>
      <c r="P211" s="401"/>
      <c r="Q211" s="63"/>
    </row>
    <row r="212" spans="1:17" ht="36" x14ac:dyDescent="0.25">
      <c r="A212" s="123">
        <v>56</v>
      </c>
      <c r="B212" s="251" t="s">
        <v>31</v>
      </c>
      <c r="C212" s="400" t="s">
        <v>1152</v>
      </c>
      <c r="D212" s="176" t="s">
        <v>740</v>
      </c>
      <c r="E212" s="252" t="s">
        <v>646</v>
      </c>
      <c r="F212" s="252" t="s">
        <v>476</v>
      </c>
      <c r="G212" s="396">
        <v>2</v>
      </c>
      <c r="H212" s="400"/>
      <c r="I212" s="400"/>
      <c r="J212" s="176"/>
      <c r="K212" s="400" t="s">
        <v>171</v>
      </c>
      <c r="L212" s="400"/>
      <c r="M212" s="400"/>
      <c r="N212" s="400"/>
      <c r="O212" s="406"/>
      <c r="P212" s="400" t="s">
        <v>1023</v>
      </c>
      <c r="Q212" s="136"/>
    </row>
    <row r="213" spans="1:17" ht="24" x14ac:dyDescent="0.25">
      <c r="A213" s="39">
        <v>57</v>
      </c>
      <c r="B213" s="235" t="s">
        <v>31</v>
      </c>
      <c r="C213" s="401" t="s">
        <v>1153</v>
      </c>
      <c r="D213" s="188" t="s">
        <v>741</v>
      </c>
      <c r="E213" s="237" t="s">
        <v>777</v>
      </c>
      <c r="F213" s="237" t="s">
        <v>476</v>
      </c>
      <c r="G213" s="363">
        <v>1</v>
      </c>
      <c r="H213" s="401"/>
      <c r="I213" s="401"/>
      <c r="J213" s="188"/>
      <c r="K213" s="401" t="s">
        <v>171</v>
      </c>
      <c r="L213" s="401"/>
      <c r="M213" s="401"/>
      <c r="N213" s="401"/>
      <c r="O213" s="372"/>
      <c r="P213" s="401"/>
      <c r="Q213" s="63"/>
    </row>
    <row r="214" spans="1:17" ht="36" x14ac:dyDescent="0.25">
      <c r="A214" s="39">
        <v>58</v>
      </c>
      <c r="B214" s="235" t="s">
        <v>31</v>
      </c>
      <c r="C214" s="401" t="s">
        <v>1154</v>
      </c>
      <c r="D214" s="188" t="s">
        <v>742</v>
      </c>
      <c r="E214" s="237" t="s">
        <v>232</v>
      </c>
      <c r="F214" s="237" t="s">
        <v>476</v>
      </c>
      <c r="G214" s="363">
        <v>2</v>
      </c>
      <c r="H214" s="401"/>
      <c r="I214" s="401"/>
      <c r="J214" s="188"/>
      <c r="K214" s="401" t="s">
        <v>171</v>
      </c>
      <c r="L214" s="401"/>
      <c r="M214" s="401"/>
      <c r="N214" s="401"/>
      <c r="O214" s="372"/>
      <c r="P214" s="401"/>
      <c r="Q214" s="63"/>
    </row>
    <row r="215" spans="1:17" ht="36" x14ac:dyDescent="0.25">
      <c r="A215" s="39">
        <v>59</v>
      </c>
      <c r="B215" s="235" t="s">
        <v>31</v>
      </c>
      <c r="C215" s="401" t="s">
        <v>1155</v>
      </c>
      <c r="D215" s="188" t="s">
        <v>743</v>
      </c>
      <c r="E215" s="237" t="s">
        <v>776</v>
      </c>
      <c r="F215" s="237" t="s">
        <v>476</v>
      </c>
      <c r="G215" s="363">
        <v>3</v>
      </c>
      <c r="H215" s="401"/>
      <c r="I215" s="401"/>
      <c r="J215" s="188"/>
      <c r="K215" s="401" t="s">
        <v>171</v>
      </c>
      <c r="L215" s="401"/>
      <c r="M215" s="401"/>
      <c r="N215" s="401"/>
      <c r="O215" s="372"/>
      <c r="P215" s="401"/>
      <c r="Q215" s="63"/>
    </row>
    <row r="216" spans="1:17" ht="36" x14ac:dyDescent="0.25">
      <c r="A216" s="39">
        <v>60</v>
      </c>
      <c r="B216" s="235" t="s">
        <v>31</v>
      </c>
      <c r="C216" s="401" t="s">
        <v>1156</v>
      </c>
      <c r="D216" s="188" t="s">
        <v>744</v>
      </c>
      <c r="E216" s="237" t="s">
        <v>470</v>
      </c>
      <c r="F216" s="237" t="s">
        <v>476</v>
      </c>
      <c r="G216" s="363">
        <v>4</v>
      </c>
      <c r="H216" s="401"/>
      <c r="I216" s="401"/>
      <c r="J216" s="188"/>
      <c r="K216" s="401" t="s">
        <v>171</v>
      </c>
      <c r="L216" s="401"/>
      <c r="M216" s="401"/>
      <c r="N216" s="401"/>
      <c r="O216" s="372"/>
      <c r="P216" s="401"/>
      <c r="Q216" s="63"/>
    </row>
    <row r="217" spans="1:17" ht="24" x14ac:dyDescent="0.25">
      <c r="A217" s="39">
        <v>61</v>
      </c>
      <c r="B217" s="235" t="s">
        <v>31</v>
      </c>
      <c r="C217" s="401" t="s">
        <v>1157</v>
      </c>
      <c r="D217" s="188" t="s">
        <v>745</v>
      </c>
      <c r="E217" s="237" t="s">
        <v>232</v>
      </c>
      <c r="F217" s="237" t="s">
        <v>476</v>
      </c>
      <c r="G217" s="363">
        <v>1</v>
      </c>
      <c r="H217" s="401"/>
      <c r="I217" s="401"/>
      <c r="J217" s="188"/>
      <c r="K217" s="401" t="s">
        <v>171</v>
      </c>
      <c r="L217" s="401"/>
      <c r="M217" s="401"/>
      <c r="N217" s="401"/>
      <c r="O217" s="372"/>
      <c r="P217" s="401"/>
      <c r="Q217" s="63"/>
    </row>
    <row r="218" spans="1:17" ht="36" x14ac:dyDescent="0.25">
      <c r="A218" s="123">
        <v>62</v>
      </c>
      <c r="B218" s="251" t="s">
        <v>31</v>
      </c>
      <c r="C218" s="400" t="s">
        <v>1158</v>
      </c>
      <c r="D218" s="176" t="s">
        <v>746</v>
      </c>
      <c r="E218" s="252" t="s">
        <v>232</v>
      </c>
      <c r="F218" s="252" t="s">
        <v>476</v>
      </c>
      <c r="G218" s="396">
        <v>2</v>
      </c>
      <c r="H218" s="400"/>
      <c r="I218" s="400"/>
      <c r="J218" s="176"/>
      <c r="K218" s="400">
        <v>1</v>
      </c>
      <c r="L218" s="400"/>
      <c r="M218" s="400">
        <v>1</v>
      </c>
      <c r="N218" s="400"/>
      <c r="O218" s="406"/>
      <c r="P218" s="400" t="s">
        <v>1023</v>
      </c>
      <c r="Q218" s="136"/>
    </row>
    <row r="219" spans="1:17" ht="36" x14ac:dyDescent="0.25">
      <c r="A219" s="123">
        <v>63</v>
      </c>
      <c r="B219" s="251" t="s">
        <v>31</v>
      </c>
      <c r="C219" s="400" t="s">
        <v>1159</v>
      </c>
      <c r="D219" s="176" t="s">
        <v>681</v>
      </c>
      <c r="E219" s="252" t="s">
        <v>232</v>
      </c>
      <c r="F219" s="252" t="s">
        <v>476</v>
      </c>
      <c r="G219" s="396">
        <v>2</v>
      </c>
      <c r="H219" s="400"/>
      <c r="I219" s="400"/>
      <c r="J219" s="176"/>
      <c r="K219" s="400"/>
      <c r="L219" s="400"/>
      <c r="M219" s="400" t="s">
        <v>171</v>
      </c>
      <c r="N219" s="400"/>
      <c r="O219" s="406"/>
      <c r="P219" s="400"/>
      <c r="Q219" s="136" t="s">
        <v>1169</v>
      </c>
    </row>
    <row r="220" spans="1:17" ht="24" x14ac:dyDescent="0.25">
      <c r="A220" s="39">
        <v>64</v>
      </c>
      <c r="B220" s="235" t="s">
        <v>31</v>
      </c>
      <c r="C220" s="401" t="s">
        <v>1160</v>
      </c>
      <c r="D220" s="188" t="s">
        <v>747</v>
      </c>
      <c r="E220" s="237" t="s">
        <v>232</v>
      </c>
      <c r="F220" s="237" t="s">
        <v>476</v>
      </c>
      <c r="G220" s="363">
        <v>1</v>
      </c>
      <c r="H220" s="401"/>
      <c r="I220" s="401"/>
      <c r="J220" s="188"/>
      <c r="K220" s="401" t="s">
        <v>171</v>
      </c>
      <c r="L220" s="401"/>
      <c r="M220" s="401"/>
      <c r="N220" s="401"/>
      <c r="O220" s="372"/>
      <c r="P220" s="401"/>
      <c r="Q220" s="63"/>
    </row>
    <row r="221" spans="1:17" ht="36" x14ac:dyDescent="0.25">
      <c r="A221" s="39">
        <v>65</v>
      </c>
      <c r="B221" s="235" t="s">
        <v>31</v>
      </c>
      <c r="C221" s="401" t="s">
        <v>1161</v>
      </c>
      <c r="D221" s="188" t="s">
        <v>748</v>
      </c>
      <c r="E221" s="237" t="s">
        <v>776</v>
      </c>
      <c r="F221" s="237" t="s">
        <v>476</v>
      </c>
      <c r="G221" s="363">
        <v>2</v>
      </c>
      <c r="H221" s="401"/>
      <c r="I221" s="401"/>
      <c r="J221" s="188"/>
      <c r="K221" s="401" t="s">
        <v>171</v>
      </c>
      <c r="L221" s="401"/>
      <c r="M221" s="401"/>
      <c r="N221" s="401"/>
      <c r="O221" s="372"/>
      <c r="P221" s="401"/>
      <c r="Q221" s="63"/>
    </row>
    <row r="222" spans="1:17" ht="24" x14ac:dyDescent="0.25">
      <c r="A222" s="39">
        <v>66</v>
      </c>
      <c r="B222" s="235" t="s">
        <v>31</v>
      </c>
      <c r="C222" s="401" t="s">
        <v>1162</v>
      </c>
      <c r="D222" s="188" t="s">
        <v>749</v>
      </c>
      <c r="E222" s="237" t="s">
        <v>232</v>
      </c>
      <c r="F222" s="237" t="s">
        <v>476</v>
      </c>
      <c r="G222" s="363">
        <v>1</v>
      </c>
      <c r="H222" s="401"/>
      <c r="I222" s="401"/>
      <c r="J222" s="188"/>
      <c r="K222" s="401" t="s">
        <v>171</v>
      </c>
      <c r="L222" s="401"/>
      <c r="M222" s="401"/>
      <c r="N222" s="401"/>
      <c r="O222" s="372"/>
      <c r="P222" s="401"/>
      <c r="Q222" s="63"/>
    </row>
    <row r="223" spans="1:17" ht="24" x14ac:dyDescent="0.25">
      <c r="A223" s="39">
        <v>67</v>
      </c>
      <c r="B223" s="235" t="s">
        <v>31</v>
      </c>
      <c r="C223" s="401" t="s">
        <v>1163</v>
      </c>
      <c r="D223" s="188" t="s">
        <v>750</v>
      </c>
      <c r="E223" s="237" t="s">
        <v>414</v>
      </c>
      <c r="F223" s="237" t="s">
        <v>476</v>
      </c>
      <c r="G223" s="363">
        <v>1</v>
      </c>
      <c r="H223" s="401"/>
      <c r="I223" s="401"/>
      <c r="J223" s="188"/>
      <c r="K223" s="401" t="s">
        <v>171</v>
      </c>
      <c r="L223" s="401"/>
      <c r="M223" s="401"/>
      <c r="N223" s="401"/>
      <c r="O223" s="372"/>
      <c r="P223" s="401"/>
      <c r="Q223" s="63"/>
    </row>
    <row r="224" spans="1:17" ht="36" x14ac:dyDescent="0.25">
      <c r="A224" s="39">
        <v>68</v>
      </c>
      <c r="B224" s="235" t="s">
        <v>31</v>
      </c>
      <c r="C224" s="401" t="s">
        <v>1164</v>
      </c>
      <c r="D224" s="188" t="s">
        <v>751</v>
      </c>
      <c r="E224" s="237" t="s">
        <v>414</v>
      </c>
      <c r="F224" s="237" t="s">
        <v>476</v>
      </c>
      <c r="G224" s="363">
        <v>3</v>
      </c>
      <c r="H224" s="401"/>
      <c r="I224" s="401"/>
      <c r="J224" s="188"/>
      <c r="K224" s="401" t="s">
        <v>171</v>
      </c>
      <c r="L224" s="401"/>
      <c r="M224" s="401"/>
      <c r="N224" s="401"/>
      <c r="O224" s="372"/>
      <c r="P224" s="401"/>
      <c r="Q224" s="63"/>
    </row>
    <row r="225" spans="1:17" ht="24" x14ac:dyDescent="0.25">
      <c r="A225" s="123">
        <v>69</v>
      </c>
      <c r="B225" s="251" t="s">
        <v>31</v>
      </c>
      <c r="C225" s="400" t="s">
        <v>65</v>
      </c>
      <c r="D225" s="176" t="s">
        <v>752</v>
      </c>
      <c r="E225" s="176"/>
      <c r="F225" s="252" t="s">
        <v>439</v>
      </c>
      <c r="G225" s="396">
        <v>1</v>
      </c>
      <c r="H225" s="400"/>
      <c r="I225" s="400"/>
      <c r="J225" s="176">
        <v>2011</v>
      </c>
      <c r="K225" s="400" t="s">
        <v>171</v>
      </c>
      <c r="L225" s="400"/>
      <c r="M225" s="400"/>
      <c r="N225" s="400"/>
      <c r="O225" s="406"/>
      <c r="P225" s="400" t="s">
        <v>1023</v>
      </c>
      <c r="Q225" s="136"/>
    </row>
    <row r="226" spans="1:17" s="172" customFormat="1" ht="24" x14ac:dyDescent="0.25">
      <c r="A226" s="123">
        <v>70</v>
      </c>
      <c r="B226" s="251" t="s">
        <v>31</v>
      </c>
      <c r="C226" s="400" t="s">
        <v>1106</v>
      </c>
      <c r="D226" s="176" t="s">
        <v>753</v>
      </c>
      <c r="E226" s="252" t="s">
        <v>775</v>
      </c>
      <c r="F226" s="252" t="s">
        <v>439</v>
      </c>
      <c r="G226" s="396">
        <v>1</v>
      </c>
      <c r="H226" s="400"/>
      <c r="I226" s="400"/>
      <c r="J226" s="176"/>
      <c r="K226" s="400" t="s">
        <v>171</v>
      </c>
      <c r="L226" s="400"/>
      <c r="M226" s="400"/>
      <c r="N226" s="400"/>
      <c r="O226" s="406"/>
      <c r="P226" s="400" t="s">
        <v>1023</v>
      </c>
      <c r="Q226" s="136"/>
    </row>
    <row r="227" spans="1:17" s="172" customFormat="1" ht="24" x14ac:dyDescent="0.25">
      <c r="A227" s="123">
        <v>71</v>
      </c>
      <c r="B227" s="251" t="s">
        <v>31</v>
      </c>
      <c r="C227" s="400" t="s">
        <v>1165</v>
      </c>
      <c r="D227" s="176" t="s">
        <v>754</v>
      </c>
      <c r="E227" s="252"/>
      <c r="F227" s="252" t="s">
        <v>686</v>
      </c>
      <c r="G227" s="396">
        <v>1</v>
      </c>
      <c r="H227" s="400"/>
      <c r="I227" s="400"/>
      <c r="J227" s="176"/>
      <c r="K227" s="400"/>
      <c r="L227" s="400" t="s">
        <v>171</v>
      </c>
      <c r="M227" s="400"/>
      <c r="N227" s="400"/>
      <c r="O227" s="406"/>
      <c r="P227" s="400" t="s">
        <v>1023</v>
      </c>
      <c r="Q227" s="136"/>
    </row>
    <row r="228" spans="1:17" s="172" customFormat="1" ht="24" x14ac:dyDescent="0.25">
      <c r="A228" s="123">
        <v>72</v>
      </c>
      <c r="B228" s="251" t="s">
        <v>31</v>
      </c>
      <c r="C228" s="400" t="s">
        <v>1166</v>
      </c>
      <c r="D228" s="176" t="s">
        <v>196</v>
      </c>
      <c r="E228" s="252" t="s">
        <v>496</v>
      </c>
      <c r="F228" s="252" t="s">
        <v>439</v>
      </c>
      <c r="G228" s="396">
        <v>1</v>
      </c>
      <c r="H228" s="400"/>
      <c r="I228" s="400"/>
      <c r="J228" s="176">
        <v>2016</v>
      </c>
      <c r="K228" s="400" t="s">
        <v>171</v>
      </c>
      <c r="L228" s="400"/>
      <c r="M228" s="400"/>
      <c r="N228" s="400"/>
      <c r="O228" s="178">
        <v>3750000</v>
      </c>
      <c r="P228" s="400" t="s">
        <v>1023</v>
      </c>
      <c r="Q228" s="136"/>
    </row>
    <row r="229" spans="1:17" s="172" customFormat="1" ht="24" x14ac:dyDescent="0.25">
      <c r="A229" s="123">
        <v>73</v>
      </c>
      <c r="B229" s="251" t="s">
        <v>31</v>
      </c>
      <c r="C229" s="400" t="s">
        <v>1167</v>
      </c>
      <c r="D229" s="176" t="s">
        <v>755</v>
      </c>
      <c r="E229" s="252" t="s">
        <v>1172</v>
      </c>
      <c r="F229" s="252" t="s">
        <v>439</v>
      </c>
      <c r="G229" s="396"/>
      <c r="H229" s="400"/>
      <c r="I229" s="400"/>
      <c r="J229" s="176"/>
      <c r="K229" s="400" t="s">
        <v>171</v>
      </c>
      <c r="L229" s="400"/>
      <c r="M229" s="400"/>
      <c r="N229" s="400"/>
      <c r="O229" s="178"/>
      <c r="P229" s="400" t="s">
        <v>1023</v>
      </c>
      <c r="Q229" s="136"/>
    </row>
    <row r="230" spans="1:17" ht="24" x14ac:dyDescent="0.25">
      <c r="A230" s="123">
        <v>74</v>
      </c>
      <c r="B230" s="251" t="s">
        <v>31</v>
      </c>
      <c r="C230" s="400" t="s">
        <v>1170</v>
      </c>
      <c r="D230" s="176" t="s">
        <v>756</v>
      </c>
      <c r="E230" s="252" t="s">
        <v>768</v>
      </c>
      <c r="F230" s="252" t="s">
        <v>439</v>
      </c>
      <c r="G230" s="396">
        <v>1</v>
      </c>
      <c r="H230" s="400"/>
      <c r="I230" s="400"/>
      <c r="J230" s="176">
        <v>2016</v>
      </c>
      <c r="K230" s="400" t="s">
        <v>171</v>
      </c>
      <c r="L230" s="400"/>
      <c r="M230" s="400"/>
      <c r="N230" s="400"/>
      <c r="O230" s="134">
        <v>2700000</v>
      </c>
      <c r="P230" s="400" t="s">
        <v>1023</v>
      </c>
      <c r="Q230" s="136"/>
    </row>
    <row r="231" spans="1:17" ht="24" x14ac:dyDescent="0.25">
      <c r="A231" s="123">
        <v>75</v>
      </c>
      <c r="B231" s="251" t="s">
        <v>31</v>
      </c>
      <c r="C231" s="400" t="s">
        <v>1171</v>
      </c>
      <c r="D231" s="176" t="s">
        <v>757</v>
      </c>
      <c r="E231" s="252" t="s">
        <v>50</v>
      </c>
      <c r="F231" s="252" t="s">
        <v>439</v>
      </c>
      <c r="G231" s="396">
        <v>1</v>
      </c>
      <c r="H231" s="400"/>
      <c r="I231" s="400"/>
      <c r="J231" s="176">
        <v>2016</v>
      </c>
      <c r="K231" s="400" t="s">
        <v>171</v>
      </c>
      <c r="L231" s="400"/>
      <c r="M231" s="400"/>
      <c r="N231" s="400"/>
      <c r="O231" s="177">
        <v>1950000</v>
      </c>
      <c r="P231" s="400" t="s">
        <v>1023</v>
      </c>
      <c r="Q231" s="136"/>
    </row>
    <row r="232" spans="1:17" ht="24" x14ac:dyDescent="0.25">
      <c r="A232" s="123">
        <v>76</v>
      </c>
      <c r="B232" s="251" t="s">
        <v>31</v>
      </c>
      <c r="C232" s="400" t="s">
        <v>1166</v>
      </c>
      <c r="D232" s="176" t="s">
        <v>758</v>
      </c>
      <c r="E232" s="252"/>
      <c r="F232" s="252" t="s">
        <v>439</v>
      </c>
      <c r="G232" s="396">
        <v>1</v>
      </c>
      <c r="H232" s="400"/>
      <c r="I232" s="400"/>
      <c r="J232" s="176">
        <v>2016</v>
      </c>
      <c r="K232" s="400" t="s">
        <v>171</v>
      </c>
      <c r="L232" s="400"/>
      <c r="M232" s="400"/>
      <c r="N232" s="400"/>
      <c r="O232" s="178">
        <v>2500000</v>
      </c>
      <c r="P232" s="400" t="s">
        <v>1023</v>
      </c>
      <c r="Q232" s="136"/>
    </row>
    <row r="233" spans="1:17" ht="24" x14ac:dyDescent="0.25">
      <c r="A233" s="407">
        <v>77</v>
      </c>
      <c r="B233" s="295" t="s">
        <v>31</v>
      </c>
      <c r="C233" s="296" t="s">
        <v>348</v>
      </c>
      <c r="D233" s="408" t="s">
        <v>221</v>
      </c>
      <c r="E233" s="299" t="s">
        <v>233</v>
      </c>
      <c r="F233" s="299" t="s">
        <v>476</v>
      </c>
      <c r="G233" s="409">
        <v>1</v>
      </c>
      <c r="H233" s="296"/>
      <c r="I233" s="296"/>
      <c r="J233" s="408">
        <v>2017</v>
      </c>
      <c r="K233" s="296" t="s">
        <v>171</v>
      </c>
      <c r="L233" s="296"/>
      <c r="M233" s="296"/>
      <c r="N233" s="296"/>
      <c r="O233" s="411">
        <v>399500</v>
      </c>
      <c r="P233" s="296" t="s">
        <v>1182</v>
      </c>
      <c r="Q233" s="410"/>
    </row>
    <row r="234" spans="1:17" ht="24" x14ac:dyDescent="0.25">
      <c r="A234" s="123">
        <v>78</v>
      </c>
      <c r="B234" s="251" t="s">
        <v>31</v>
      </c>
      <c r="C234" s="400" t="s">
        <v>360</v>
      </c>
      <c r="D234" s="176" t="s">
        <v>229</v>
      </c>
      <c r="E234" s="252" t="s">
        <v>769</v>
      </c>
      <c r="F234" s="252" t="s">
        <v>439</v>
      </c>
      <c r="G234" s="396">
        <v>1</v>
      </c>
      <c r="H234" s="400"/>
      <c r="I234" s="400"/>
      <c r="J234" s="543">
        <v>42989</v>
      </c>
      <c r="K234" s="400" t="s">
        <v>171</v>
      </c>
      <c r="L234" s="400"/>
      <c r="M234" s="400"/>
      <c r="N234" s="400"/>
      <c r="O234" s="178">
        <v>335000</v>
      </c>
      <c r="P234" s="400" t="s">
        <v>1023</v>
      </c>
      <c r="Q234" s="136"/>
    </row>
    <row r="235" spans="1:17" ht="24" x14ac:dyDescent="0.25">
      <c r="A235" s="123">
        <v>79</v>
      </c>
      <c r="B235" s="251" t="s">
        <v>31</v>
      </c>
      <c r="C235" s="400" t="s">
        <v>361</v>
      </c>
      <c r="D235" s="176" t="s">
        <v>230</v>
      </c>
      <c r="E235" s="252" t="s">
        <v>240</v>
      </c>
      <c r="F235" s="252" t="s">
        <v>439</v>
      </c>
      <c r="G235" s="396">
        <v>1</v>
      </c>
      <c r="H235" s="400"/>
      <c r="I235" s="400"/>
      <c r="J235" s="543">
        <v>42989</v>
      </c>
      <c r="K235" s="400" t="s">
        <v>171</v>
      </c>
      <c r="L235" s="400"/>
      <c r="M235" s="400"/>
      <c r="N235" s="400"/>
      <c r="O235" s="178">
        <v>2085000</v>
      </c>
      <c r="P235" s="400" t="s">
        <v>1023</v>
      </c>
      <c r="Q235" s="136"/>
    </row>
    <row r="236" spans="1:17" ht="24" x14ac:dyDescent="0.25">
      <c r="A236" s="123">
        <v>80</v>
      </c>
      <c r="B236" s="251" t="s">
        <v>31</v>
      </c>
      <c r="C236" s="400" t="s">
        <v>362</v>
      </c>
      <c r="D236" s="176" t="s">
        <v>759</v>
      </c>
      <c r="E236" s="252" t="s">
        <v>241</v>
      </c>
      <c r="F236" s="252" t="s">
        <v>439</v>
      </c>
      <c r="G236" s="396">
        <v>1</v>
      </c>
      <c r="H236" s="400"/>
      <c r="I236" s="400"/>
      <c r="J236" s="543">
        <v>42989</v>
      </c>
      <c r="K236" s="400"/>
      <c r="L236" s="400" t="s">
        <v>171</v>
      </c>
      <c r="M236" s="400"/>
      <c r="N236" s="400"/>
      <c r="O236" s="178">
        <v>580000</v>
      </c>
      <c r="P236" s="400" t="s">
        <v>1023</v>
      </c>
      <c r="Q236" s="136"/>
    </row>
    <row r="237" spans="1:17" ht="24" x14ac:dyDescent="0.25">
      <c r="A237" s="123">
        <v>81</v>
      </c>
      <c r="B237" s="251" t="s">
        <v>31</v>
      </c>
      <c r="C237" s="400" t="s">
        <v>374</v>
      </c>
      <c r="D237" s="176" t="s">
        <v>760</v>
      </c>
      <c r="E237" s="176" t="s">
        <v>238</v>
      </c>
      <c r="F237" s="176" t="s">
        <v>439</v>
      </c>
      <c r="G237" s="396">
        <v>1</v>
      </c>
      <c r="H237" s="400"/>
      <c r="I237" s="400"/>
      <c r="J237" s="543">
        <v>43182</v>
      </c>
      <c r="K237" s="400" t="s">
        <v>171</v>
      </c>
      <c r="L237" s="400"/>
      <c r="M237" s="400"/>
      <c r="N237" s="400"/>
      <c r="O237" s="178">
        <v>1119000</v>
      </c>
      <c r="P237" s="400" t="s">
        <v>1023</v>
      </c>
      <c r="Q237" s="136"/>
    </row>
    <row r="238" spans="1:17" ht="24" x14ac:dyDescent="0.25">
      <c r="A238" s="123">
        <v>82</v>
      </c>
      <c r="B238" s="251" t="s">
        <v>31</v>
      </c>
      <c r="C238" s="400" t="s">
        <v>375</v>
      </c>
      <c r="D238" s="176" t="s">
        <v>761</v>
      </c>
      <c r="E238" s="176"/>
      <c r="F238" s="176" t="s">
        <v>439</v>
      </c>
      <c r="G238" s="396">
        <v>1</v>
      </c>
      <c r="H238" s="400"/>
      <c r="I238" s="400"/>
      <c r="J238" s="543">
        <v>43272</v>
      </c>
      <c r="K238" s="400" t="s">
        <v>171</v>
      </c>
      <c r="L238" s="400"/>
      <c r="M238" s="400"/>
      <c r="N238" s="400"/>
      <c r="O238" s="178">
        <v>450000</v>
      </c>
      <c r="P238" s="400" t="s">
        <v>1023</v>
      </c>
      <c r="Q238" s="136"/>
    </row>
    <row r="239" spans="1:17" ht="24" x14ac:dyDescent="0.25">
      <c r="A239" s="123">
        <v>83</v>
      </c>
      <c r="B239" s="251" t="s">
        <v>31</v>
      </c>
      <c r="C239" s="400" t="s">
        <v>376</v>
      </c>
      <c r="D239" s="176" t="s">
        <v>762</v>
      </c>
      <c r="E239" s="176" t="s">
        <v>770</v>
      </c>
      <c r="F239" s="176" t="s">
        <v>439</v>
      </c>
      <c r="G239" s="396">
        <v>1</v>
      </c>
      <c r="H239" s="400"/>
      <c r="I239" s="400"/>
      <c r="J239" s="543">
        <v>43272</v>
      </c>
      <c r="K239" s="400" t="s">
        <v>171</v>
      </c>
      <c r="L239" s="400"/>
      <c r="M239" s="400"/>
      <c r="N239" s="400"/>
      <c r="O239" s="178">
        <v>183000</v>
      </c>
      <c r="P239" s="400" t="s">
        <v>1023</v>
      </c>
      <c r="Q239" s="136"/>
    </row>
    <row r="240" spans="1:17" ht="36" x14ac:dyDescent="0.25">
      <c r="A240" s="123">
        <v>84</v>
      </c>
      <c r="B240" s="251" t="s">
        <v>31</v>
      </c>
      <c r="C240" s="400" t="s">
        <v>377</v>
      </c>
      <c r="D240" s="176" t="s">
        <v>763</v>
      </c>
      <c r="E240" s="176" t="s">
        <v>771</v>
      </c>
      <c r="F240" s="176" t="s">
        <v>439</v>
      </c>
      <c r="G240" s="396">
        <v>1</v>
      </c>
      <c r="H240" s="400"/>
      <c r="I240" s="400"/>
      <c r="J240" s="543">
        <v>43272</v>
      </c>
      <c r="K240" s="400" t="s">
        <v>171</v>
      </c>
      <c r="L240" s="400"/>
      <c r="M240" s="400"/>
      <c r="N240" s="400"/>
      <c r="O240" s="178">
        <v>127000</v>
      </c>
      <c r="P240" s="400" t="s">
        <v>1023</v>
      </c>
      <c r="Q240" s="136"/>
    </row>
    <row r="241" spans="1:17" ht="36" x14ac:dyDescent="0.25">
      <c r="A241" s="123">
        <v>85</v>
      </c>
      <c r="B241" s="251" t="s">
        <v>31</v>
      </c>
      <c r="C241" s="400" t="s">
        <v>378</v>
      </c>
      <c r="D241" s="176" t="s">
        <v>764</v>
      </c>
      <c r="E241" s="176" t="s">
        <v>771</v>
      </c>
      <c r="F241" s="176" t="s">
        <v>439</v>
      </c>
      <c r="G241" s="396">
        <v>1</v>
      </c>
      <c r="H241" s="400"/>
      <c r="I241" s="400"/>
      <c r="J241" s="543">
        <v>43272</v>
      </c>
      <c r="K241" s="400" t="s">
        <v>171</v>
      </c>
      <c r="L241" s="400"/>
      <c r="M241" s="400"/>
      <c r="N241" s="400"/>
      <c r="O241" s="178">
        <v>220000</v>
      </c>
      <c r="P241" s="400" t="s">
        <v>1023</v>
      </c>
      <c r="Q241" s="136"/>
    </row>
    <row r="242" spans="1:17" ht="24" x14ac:dyDescent="0.25">
      <c r="A242" s="123">
        <v>86</v>
      </c>
      <c r="B242" s="397" t="s">
        <v>31</v>
      </c>
      <c r="C242" s="418" t="s">
        <v>388</v>
      </c>
      <c r="D242" s="398" t="s">
        <v>765</v>
      </c>
      <c r="E242" s="398" t="s">
        <v>466</v>
      </c>
      <c r="F242" s="398" t="s">
        <v>439</v>
      </c>
      <c r="G242" s="399">
        <v>1</v>
      </c>
      <c r="H242" s="159"/>
      <c r="I242" s="159"/>
      <c r="J242" s="544">
        <v>43568</v>
      </c>
      <c r="K242" s="159" t="s">
        <v>171</v>
      </c>
      <c r="L242" s="159"/>
      <c r="M242" s="159"/>
      <c r="N242" s="159"/>
      <c r="O242" s="415">
        <v>2000000</v>
      </c>
      <c r="P242" s="159" t="s">
        <v>1023</v>
      </c>
      <c r="Q242" s="169"/>
    </row>
    <row r="243" spans="1:17" x14ac:dyDescent="0.25">
      <c r="A243" s="597" t="s">
        <v>782</v>
      </c>
      <c r="B243" s="598"/>
      <c r="C243" s="598"/>
      <c r="D243" s="598"/>
      <c r="E243" s="598"/>
      <c r="F243" s="598"/>
      <c r="G243" s="598"/>
      <c r="H243" s="598"/>
      <c r="I243" s="598"/>
      <c r="J243" s="598"/>
      <c r="K243" s="598"/>
      <c r="L243" s="598"/>
      <c r="M243" s="598"/>
      <c r="N243" s="598"/>
      <c r="O243" s="598"/>
      <c r="P243" s="598"/>
      <c r="Q243" s="599"/>
    </row>
    <row r="244" spans="1:17" ht="24" x14ac:dyDescent="0.25">
      <c r="A244" s="39">
        <v>1</v>
      </c>
      <c r="B244" s="309" t="s">
        <v>31</v>
      </c>
      <c r="C244" s="82" t="s">
        <v>1198</v>
      </c>
      <c r="D244" s="385" t="s">
        <v>783</v>
      </c>
      <c r="E244" s="385" t="s">
        <v>153</v>
      </c>
      <c r="F244" s="276" t="s">
        <v>53</v>
      </c>
      <c r="G244" s="391">
        <v>1</v>
      </c>
      <c r="H244" s="82"/>
      <c r="I244" s="82"/>
      <c r="J244" s="82"/>
      <c r="K244" s="82"/>
      <c r="L244" s="82"/>
      <c r="M244" s="82"/>
      <c r="N244" s="82"/>
      <c r="O244" s="82"/>
      <c r="P244" s="82"/>
      <c r="Q244" s="95"/>
    </row>
    <row r="245" spans="1:17" ht="36" x14ac:dyDescent="0.25">
      <c r="A245" s="39">
        <v>2</v>
      </c>
      <c r="B245" s="235" t="s">
        <v>31</v>
      </c>
      <c r="C245" s="401" t="s">
        <v>1062</v>
      </c>
      <c r="D245" s="188" t="s">
        <v>784</v>
      </c>
      <c r="E245" s="188" t="s">
        <v>810</v>
      </c>
      <c r="F245" s="237" t="s">
        <v>476</v>
      </c>
      <c r="G245" s="363">
        <v>10</v>
      </c>
      <c r="H245" s="401"/>
      <c r="I245" s="401"/>
      <c r="J245" s="401"/>
      <c r="K245" s="401"/>
      <c r="L245" s="401"/>
      <c r="M245" s="401"/>
      <c r="N245" s="401"/>
      <c r="O245" s="401"/>
      <c r="P245" s="401"/>
      <c r="Q245" s="63"/>
    </row>
    <row r="246" spans="1:17" ht="24" x14ac:dyDescent="0.25">
      <c r="A246" s="39">
        <v>3</v>
      </c>
      <c r="B246" s="235" t="s">
        <v>31</v>
      </c>
      <c r="C246" s="401" t="s">
        <v>1183</v>
      </c>
      <c r="D246" s="188" t="s">
        <v>785</v>
      </c>
      <c r="E246" s="188" t="s">
        <v>811</v>
      </c>
      <c r="F246" s="237" t="s">
        <v>33</v>
      </c>
      <c r="G246" s="363">
        <v>1</v>
      </c>
      <c r="H246" s="401"/>
      <c r="I246" s="401"/>
      <c r="J246" s="401"/>
      <c r="K246" s="401"/>
      <c r="L246" s="401"/>
      <c r="M246" s="401"/>
      <c r="N246" s="401"/>
      <c r="O246" s="401"/>
      <c r="P246" s="401"/>
      <c r="Q246" s="63"/>
    </row>
    <row r="247" spans="1:17" ht="24" x14ac:dyDescent="0.25">
      <c r="A247" s="39">
        <v>4</v>
      </c>
      <c r="B247" s="235" t="s">
        <v>31</v>
      </c>
      <c r="C247" s="401" t="s">
        <v>1184</v>
      </c>
      <c r="D247" s="188" t="s">
        <v>786</v>
      </c>
      <c r="E247" s="188" t="s">
        <v>153</v>
      </c>
      <c r="F247" s="237" t="s">
        <v>476</v>
      </c>
      <c r="G247" s="363">
        <v>1</v>
      </c>
      <c r="H247" s="401"/>
      <c r="I247" s="401"/>
      <c r="J247" s="401"/>
      <c r="K247" s="401"/>
      <c r="L247" s="401"/>
      <c r="M247" s="401"/>
      <c r="N247" s="401"/>
      <c r="O247" s="401"/>
      <c r="P247" s="401"/>
      <c r="Q247" s="63"/>
    </row>
    <row r="248" spans="1:17" ht="24" x14ac:dyDescent="0.25">
      <c r="A248" s="39">
        <v>5</v>
      </c>
      <c r="B248" s="235" t="s">
        <v>31</v>
      </c>
      <c r="C248" s="401" t="s">
        <v>1185</v>
      </c>
      <c r="D248" s="188" t="s">
        <v>787</v>
      </c>
      <c r="E248" s="188" t="s">
        <v>153</v>
      </c>
      <c r="F248" s="237" t="s">
        <v>476</v>
      </c>
      <c r="G248" s="363">
        <v>1</v>
      </c>
      <c r="H248" s="401"/>
      <c r="I248" s="401"/>
      <c r="J248" s="401"/>
      <c r="K248" s="401"/>
      <c r="L248" s="401"/>
      <c r="M248" s="401"/>
      <c r="N248" s="401"/>
      <c r="O248" s="401"/>
      <c r="P248" s="401"/>
      <c r="Q248" s="63"/>
    </row>
    <row r="249" spans="1:17" ht="24" x14ac:dyDescent="0.25">
      <c r="A249" s="39">
        <v>6</v>
      </c>
      <c r="B249" s="235" t="s">
        <v>31</v>
      </c>
      <c r="C249" s="401" t="s">
        <v>1186</v>
      </c>
      <c r="D249" s="188" t="s">
        <v>788</v>
      </c>
      <c r="E249" s="188" t="s">
        <v>810</v>
      </c>
      <c r="F249" s="237" t="s">
        <v>476</v>
      </c>
      <c r="G249" s="363">
        <v>1</v>
      </c>
      <c r="H249" s="401"/>
      <c r="I249" s="401"/>
      <c r="J249" s="401"/>
      <c r="K249" s="401"/>
      <c r="L249" s="401"/>
      <c r="M249" s="401"/>
      <c r="N249" s="401"/>
      <c r="O249" s="401"/>
      <c r="P249" s="401"/>
      <c r="Q249" s="63"/>
    </row>
    <row r="250" spans="1:17" ht="24" x14ac:dyDescent="0.25">
      <c r="A250" s="39">
        <v>7</v>
      </c>
      <c r="B250" s="235" t="s">
        <v>31</v>
      </c>
      <c r="C250" s="401" t="s">
        <v>1187</v>
      </c>
      <c r="D250" s="188" t="s">
        <v>789</v>
      </c>
      <c r="E250" s="188" t="s">
        <v>812</v>
      </c>
      <c r="F250" s="237" t="s">
        <v>476</v>
      </c>
      <c r="G250" s="363">
        <v>1</v>
      </c>
      <c r="H250" s="401"/>
      <c r="I250" s="401"/>
      <c r="J250" s="401"/>
      <c r="K250" s="401"/>
      <c r="L250" s="401"/>
      <c r="M250" s="401"/>
      <c r="N250" s="401"/>
      <c r="O250" s="401"/>
      <c r="P250" s="401"/>
      <c r="Q250" s="63"/>
    </row>
    <row r="251" spans="1:17" ht="36" x14ac:dyDescent="0.25">
      <c r="A251" s="39">
        <v>8</v>
      </c>
      <c r="B251" s="235" t="s">
        <v>31</v>
      </c>
      <c r="C251" s="401" t="s">
        <v>1188</v>
      </c>
      <c r="D251" s="188" t="s">
        <v>790</v>
      </c>
      <c r="E251" s="188"/>
      <c r="F251" s="237" t="s">
        <v>476</v>
      </c>
      <c r="G251" s="363">
        <v>11</v>
      </c>
      <c r="H251" s="401"/>
      <c r="I251" s="401"/>
      <c r="J251" s="401"/>
      <c r="K251" s="401"/>
      <c r="L251" s="401"/>
      <c r="M251" s="401"/>
      <c r="N251" s="401"/>
      <c r="O251" s="401"/>
      <c r="P251" s="401"/>
      <c r="Q251" s="63"/>
    </row>
    <row r="252" spans="1:17" ht="24" x14ac:dyDescent="0.25">
      <c r="A252" s="39">
        <v>9</v>
      </c>
      <c r="B252" s="235" t="s">
        <v>31</v>
      </c>
      <c r="C252" s="401" t="s">
        <v>1189</v>
      </c>
      <c r="D252" s="188" t="s">
        <v>791</v>
      </c>
      <c r="E252" s="188" t="s">
        <v>648</v>
      </c>
      <c r="F252" s="237" t="s">
        <v>476</v>
      </c>
      <c r="G252" s="363">
        <v>1</v>
      </c>
      <c r="H252" s="401"/>
      <c r="I252" s="401"/>
      <c r="J252" s="401"/>
      <c r="K252" s="401"/>
      <c r="L252" s="401"/>
      <c r="M252" s="401"/>
      <c r="N252" s="401"/>
      <c r="O252" s="401"/>
      <c r="P252" s="401"/>
      <c r="Q252" s="63"/>
    </row>
    <row r="253" spans="1:17" ht="24" x14ac:dyDescent="0.25">
      <c r="A253" s="39">
        <v>10</v>
      </c>
      <c r="B253" s="235" t="s">
        <v>31</v>
      </c>
      <c r="C253" s="401" t="s">
        <v>1190</v>
      </c>
      <c r="D253" s="188" t="s">
        <v>792</v>
      </c>
      <c r="E253" s="188" t="s">
        <v>648</v>
      </c>
      <c r="F253" s="237" t="s">
        <v>112</v>
      </c>
      <c r="G253" s="363">
        <v>1</v>
      </c>
      <c r="H253" s="401"/>
      <c r="I253" s="401"/>
      <c r="J253" s="401"/>
      <c r="K253" s="401"/>
      <c r="L253" s="401"/>
      <c r="M253" s="401"/>
      <c r="N253" s="401"/>
      <c r="O253" s="401"/>
      <c r="P253" s="401"/>
      <c r="Q253" s="63"/>
    </row>
    <row r="254" spans="1:17" ht="36" x14ac:dyDescent="0.25">
      <c r="A254" s="39">
        <v>11</v>
      </c>
      <c r="B254" s="235" t="s">
        <v>31</v>
      </c>
      <c r="C254" s="401" t="s">
        <v>1191</v>
      </c>
      <c r="D254" s="188" t="s">
        <v>793</v>
      </c>
      <c r="E254" s="188" t="s">
        <v>813</v>
      </c>
      <c r="F254" s="237" t="s">
        <v>476</v>
      </c>
      <c r="G254" s="363">
        <v>16</v>
      </c>
      <c r="H254" s="401"/>
      <c r="I254" s="401"/>
      <c r="J254" s="401"/>
      <c r="K254" s="401"/>
      <c r="L254" s="401"/>
      <c r="M254" s="401"/>
      <c r="N254" s="401"/>
      <c r="O254" s="401"/>
      <c r="P254" s="401"/>
      <c r="Q254" s="63"/>
    </row>
    <row r="255" spans="1:17" ht="24" x14ac:dyDescent="0.25">
      <c r="A255" s="39">
        <v>12</v>
      </c>
      <c r="B255" s="235" t="s">
        <v>31</v>
      </c>
      <c r="C255" s="401" t="s">
        <v>1192</v>
      </c>
      <c r="D255" s="188" t="s">
        <v>794</v>
      </c>
      <c r="E255" s="237"/>
      <c r="F255" s="237" t="s">
        <v>112</v>
      </c>
      <c r="G255" s="363">
        <v>1</v>
      </c>
      <c r="H255" s="401"/>
      <c r="I255" s="401"/>
      <c r="J255" s="401"/>
      <c r="K255" s="401"/>
      <c r="L255" s="401"/>
      <c r="M255" s="401"/>
      <c r="N255" s="401"/>
      <c r="O255" s="401"/>
      <c r="P255" s="401"/>
      <c r="Q255" s="63"/>
    </row>
    <row r="256" spans="1:17" ht="36" x14ac:dyDescent="0.25">
      <c r="A256" s="39">
        <v>13</v>
      </c>
      <c r="B256" s="235" t="s">
        <v>31</v>
      </c>
      <c r="C256" s="401" t="s">
        <v>1193</v>
      </c>
      <c r="D256" s="188" t="s">
        <v>795</v>
      </c>
      <c r="E256" s="237"/>
      <c r="F256" s="237" t="s">
        <v>814</v>
      </c>
      <c r="G256" s="363">
        <v>10</v>
      </c>
      <c r="H256" s="401"/>
      <c r="I256" s="401"/>
      <c r="J256" s="401"/>
      <c r="K256" s="401"/>
      <c r="L256" s="401"/>
      <c r="M256" s="401"/>
      <c r="N256" s="401"/>
      <c r="O256" s="401"/>
      <c r="P256" s="401"/>
      <c r="Q256" s="63"/>
    </row>
    <row r="257" spans="1:17" ht="36" x14ac:dyDescent="0.25">
      <c r="A257" s="39">
        <v>14</v>
      </c>
      <c r="B257" s="235" t="s">
        <v>31</v>
      </c>
      <c r="C257" s="401" t="s">
        <v>1194</v>
      </c>
      <c r="D257" s="188" t="s">
        <v>796</v>
      </c>
      <c r="E257" s="237"/>
      <c r="F257" s="237" t="s">
        <v>814</v>
      </c>
      <c r="G257" s="363">
        <v>4</v>
      </c>
      <c r="H257" s="401"/>
      <c r="I257" s="401"/>
      <c r="J257" s="401"/>
      <c r="K257" s="401"/>
      <c r="L257" s="401"/>
      <c r="M257" s="401"/>
      <c r="N257" s="401"/>
      <c r="O257" s="401"/>
      <c r="P257" s="401"/>
      <c r="Q257" s="63"/>
    </row>
    <row r="258" spans="1:17" ht="24" x14ac:dyDescent="0.25">
      <c r="A258" s="39">
        <v>15</v>
      </c>
      <c r="B258" s="235" t="s">
        <v>31</v>
      </c>
      <c r="C258" s="401" t="s">
        <v>1195</v>
      </c>
      <c r="D258" s="188" t="s">
        <v>797</v>
      </c>
      <c r="E258" s="237"/>
      <c r="F258" s="237"/>
      <c r="G258" s="363">
        <v>1</v>
      </c>
      <c r="H258" s="401"/>
      <c r="I258" s="401"/>
      <c r="J258" s="401"/>
      <c r="K258" s="401"/>
      <c r="L258" s="401"/>
      <c r="M258" s="401"/>
      <c r="N258" s="401"/>
      <c r="O258" s="401"/>
      <c r="P258" s="401"/>
      <c r="Q258" s="63"/>
    </row>
    <row r="259" spans="1:17" ht="36" x14ac:dyDescent="0.25">
      <c r="A259" s="39">
        <v>16</v>
      </c>
      <c r="B259" s="235" t="s">
        <v>31</v>
      </c>
      <c r="C259" s="401" t="s">
        <v>1196</v>
      </c>
      <c r="D259" s="188" t="s">
        <v>794</v>
      </c>
      <c r="E259" s="237"/>
      <c r="F259" s="237" t="s">
        <v>112</v>
      </c>
      <c r="G259" s="363">
        <v>4</v>
      </c>
      <c r="H259" s="401"/>
      <c r="I259" s="401"/>
      <c r="J259" s="401"/>
      <c r="K259" s="401"/>
      <c r="L259" s="401"/>
      <c r="M259" s="401"/>
      <c r="N259" s="401"/>
      <c r="O259" s="401"/>
      <c r="P259" s="401"/>
      <c r="Q259" s="63"/>
    </row>
    <row r="260" spans="1:17" ht="36" x14ac:dyDescent="0.25">
      <c r="A260" s="39">
        <v>17</v>
      </c>
      <c r="B260" s="235" t="s">
        <v>31</v>
      </c>
      <c r="C260" s="401" t="s">
        <v>1197</v>
      </c>
      <c r="D260" s="188" t="s">
        <v>798</v>
      </c>
      <c r="E260" s="237"/>
      <c r="F260" s="237" t="s">
        <v>815</v>
      </c>
      <c r="G260" s="363">
        <v>4</v>
      </c>
      <c r="H260" s="401"/>
      <c r="I260" s="401"/>
      <c r="J260" s="401"/>
      <c r="K260" s="401"/>
      <c r="L260" s="401"/>
      <c r="M260" s="401"/>
      <c r="N260" s="401"/>
      <c r="O260" s="401"/>
      <c r="P260" s="401"/>
      <c r="Q260" s="63"/>
    </row>
    <row r="261" spans="1:17" ht="24" x14ac:dyDescent="0.25">
      <c r="A261" s="39">
        <v>18</v>
      </c>
      <c r="B261" s="235" t="s">
        <v>31</v>
      </c>
      <c r="C261" s="401" t="s">
        <v>348</v>
      </c>
      <c r="D261" s="188" t="s">
        <v>221</v>
      </c>
      <c r="E261" s="237" t="s">
        <v>233</v>
      </c>
      <c r="F261" s="237" t="s">
        <v>439</v>
      </c>
      <c r="G261" s="363">
        <v>1</v>
      </c>
      <c r="H261" s="401"/>
      <c r="I261" s="401"/>
      <c r="J261" s="545">
        <v>42990</v>
      </c>
      <c r="K261" s="401"/>
      <c r="L261" s="401"/>
      <c r="M261" s="401"/>
      <c r="N261" s="401"/>
      <c r="O261" s="371">
        <v>350000</v>
      </c>
      <c r="P261" s="401"/>
      <c r="Q261" s="63"/>
    </row>
    <row r="262" spans="1:17" ht="36" x14ac:dyDescent="0.25">
      <c r="A262" s="39">
        <v>19</v>
      </c>
      <c r="B262" s="235" t="s">
        <v>31</v>
      </c>
      <c r="C262" s="419" t="s">
        <v>365</v>
      </c>
      <c r="D262" s="188" t="s">
        <v>799</v>
      </c>
      <c r="E262" s="188"/>
      <c r="F262" s="401" t="s">
        <v>476</v>
      </c>
      <c r="G262" s="363">
        <v>6</v>
      </c>
      <c r="H262" s="401"/>
      <c r="I262" s="401"/>
      <c r="J262" s="545">
        <v>43180</v>
      </c>
      <c r="K262" s="401"/>
      <c r="L262" s="401"/>
      <c r="M262" s="401"/>
      <c r="N262" s="401"/>
      <c r="O262" s="379">
        <v>1200000</v>
      </c>
      <c r="P262" s="401"/>
      <c r="Q262" s="63"/>
    </row>
    <row r="263" spans="1:17" ht="36" x14ac:dyDescent="0.25">
      <c r="A263" s="39">
        <v>20</v>
      </c>
      <c r="B263" s="235" t="s">
        <v>31</v>
      </c>
      <c r="C263" s="401" t="s">
        <v>366</v>
      </c>
      <c r="D263" s="188" t="s">
        <v>800</v>
      </c>
      <c r="E263" s="188" t="s">
        <v>808</v>
      </c>
      <c r="F263" s="401" t="s">
        <v>439</v>
      </c>
      <c r="G263" s="363">
        <v>1</v>
      </c>
      <c r="H263" s="401"/>
      <c r="I263" s="401"/>
      <c r="J263" s="545">
        <v>43160</v>
      </c>
      <c r="K263" s="401"/>
      <c r="L263" s="401"/>
      <c r="M263" s="401"/>
      <c r="N263" s="401"/>
      <c r="O263" s="379">
        <v>1150000</v>
      </c>
      <c r="P263" s="401"/>
      <c r="Q263" s="63"/>
    </row>
    <row r="264" spans="1:17" ht="36" x14ac:dyDescent="0.25">
      <c r="A264" s="39">
        <v>21</v>
      </c>
      <c r="B264" s="235" t="s">
        <v>31</v>
      </c>
      <c r="C264" s="401" t="s">
        <v>367</v>
      </c>
      <c r="D264" s="188" t="s">
        <v>801</v>
      </c>
      <c r="E264" s="188" t="s">
        <v>808</v>
      </c>
      <c r="F264" s="401" t="s">
        <v>439</v>
      </c>
      <c r="G264" s="363">
        <v>1</v>
      </c>
      <c r="H264" s="401"/>
      <c r="I264" s="401"/>
      <c r="J264" s="545">
        <v>43181</v>
      </c>
      <c r="K264" s="401"/>
      <c r="L264" s="401"/>
      <c r="M264" s="401"/>
      <c r="N264" s="401"/>
      <c r="O264" s="379">
        <v>1125000</v>
      </c>
      <c r="P264" s="401"/>
      <c r="Q264" s="63"/>
    </row>
    <row r="265" spans="1:17" ht="48" x14ac:dyDescent="0.25">
      <c r="A265" s="39">
        <v>22</v>
      </c>
      <c r="B265" s="235" t="s">
        <v>31</v>
      </c>
      <c r="C265" s="401" t="s">
        <v>368</v>
      </c>
      <c r="D265" s="188" t="s">
        <v>802</v>
      </c>
      <c r="E265" s="188" t="s">
        <v>50</v>
      </c>
      <c r="F265" s="401" t="s">
        <v>439</v>
      </c>
      <c r="G265" s="363">
        <v>1</v>
      </c>
      <c r="H265" s="401"/>
      <c r="I265" s="401"/>
      <c r="J265" s="545">
        <v>43181</v>
      </c>
      <c r="K265" s="401"/>
      <c r="L265" s="401"/>
      <c r="M265" s="401"/>
      <c r="N265" s="401"/>
      <c r="O265" s="379">
        <v>1700000</v>
      </c>
      <c r="P265" s="401"/>
      <c r="Q265" s="63"/>
    </row>
    <row r="266" spans="1:17" ht="36" x14ac:dyDescent="0.25">
      <c r="A266" s="39">
        <v>23</v>
      </c>
      <c r="B266" s="235" t="s">
        <v>31</v>
      </c>
      <c r="C266" s="401" t="s">
        <v>369</v>
      </c>
      <c r="D266" s="188" t="s">
        <v>803</v>
      </c>
      <c r="E266" s="188" t="s">
        <v>809</v>
      </c>
      <c r="F266" s="401" t="s">
        <v>439</v>
      </c>
      <c r="G266" s="363">
        <v>1</v>
      </c>
      <c r="H266" s="401"/>
      <c r="I266" s="401"/>
      <c r="J266" s="545">
        <v>43181</v>
      </c>
      <c r="K266" s="401"/>
      <c r="L266" s="401"/>
      <c r="M266" s="401"/>
      <c r="N266" s="401"/>
      <c r="O266" s="379">
        <v>1525000</v>
      </c>
      <c r="P266" s="401"/>
      <c r="Q266" s="63"/>
    </row>
    <row r="267" spans="1:17" ht="36" x14ac:dyDescent="0.25">
      <c r="A267" s="39">
        <v>24</v>
      </c>
      <c r="B267" s="235" t="s">
        <v>31</v>
      </c>
      <c r="C267" s="401" t="s">
        <v>370</v>
      </c>
      <c r="D267" s="188" t="s">
        <v>804</v>
      </c>
      <c r="E267" s="188"/>
      <c r="F267" s="401" t="s">
        <v>644</v>
      </c>
      <c r="G267" s="363">
        <v>2</v>
      </c>
      <c r="H267" s="401"/>
      <c r="I267" s="401"/>
      <c r="J267" s="545">
        <v>43181</v>
      </c>
      <c r="K267" s="401"/>
      <c r="L267" s="401"/>
      <c r="M267" s="401"/>
      <c r="N267" s="401"/>
      <c r="O267" s="379">
        <v>950000</v>
      </c>
      <c r="P267" s="401"/>
      <c r="Q267" s="63"/>
    </row>
    <row r="268" spans="1:17" ht="36" x14ac:dyDescent="0.25">
      <c r="A268" s="39">
        <v>25</v>
      </c>
      <c r="B268" s="235" t="s">
        <v>31</v>
      </c>
      <c r="C268" s="401" t="s">
        <v>372</v>
      </c>
      <c r="D268" s="188" t="s">
        <v>805</v>
      </c>
      <c r="E268" s="188"/>
      <c r="F268" s="401" t="s">
        <v>476</v>
      </c>
      <c r="G268" s="363">
        <v>4</v>
      </c>
      <c r="H268" s="401"/>
      <c r="I268" s="401"/>
      <c r="J268" s="545">
        <v>43181</v>
      </c>
      <c r="K268" s="401"/>
      <c r="L268" s="401"/>
      <c r="M268" s="401"/>
      <c r="N268" s="401"/>
      <c r="O268" s="379">
        <v>220000</v>
      </c>
      <c r="P268" s="401"/>
      <c r="Q268" s="63"/>
    </row>
    <row r="269" spans="1:17" ht="36" x14ac:dyDescent="0.25">
      <c r="A269" s="39">
        <v>26</v>
      </c>
      <c r="B269" s="235" t="s">
        <v>31</v>
      </c>
      <c r="C269" s="401" t="s">
        <v>371</v>
      </c>
      <c r="D269" s="188" t="s">
        <v>806</v>
      </c>
      <c r="E269" s="188"/>
      <c r="F269" s="401" t="s">
        <v>476</v>
      </c>
      <c r="G269" s="363">
        <v>4</v>
      </c>
      <c r="H269" s="401"/>
      <c r="I269" s="401"/>
      <c r="J269" s="545">
        <v>43180</v>
      </c>
      <c r="K269" s="401"/>
      <c r="L269" s="401"/>
      <c r="M269" s="401"/>
      <c r="N269" s="401"/>
      <c r="O269" s="379">
        <v>220000</v>
      </c>
      <c r="P269" s="401"/>
      <c r="Q269" s="63"/>
    </row>
    <row r="270" spans="1:17" ht="24" x14ac:dyDescent="0.25">
      <c r="A270" s="39">
        <v>27</v>
      </c>
      <c r="B270" s="235" t="s">
        <v>31</v>
      </c>
      <c r="C270" s="401" t="s">
        <v>373</v>
      </c>
      <c r="D270" s="401" t="s">
        <v>807</v>
      </c>
      <c r="E270" s="188"/>
      <c r="F270" s="401" t="s">
        <v>439</v>
      </c>
      <c r="G270" s="363">
        <v>1</v>
      </c>
      <c r="H270" s="401"/>
      <c r="I270" s="401"/>
      <c r="J270" s="188"/>
      <c r="K270" s="401"/>
      <c r="L270" s="401"/>
      <c r="M270" s="401"/>
      <c r="N270" s="401"/>
      <c r="O270" s="379">
        <v>3000000</v>
      </c>
      <c r="P270" s="401"/>
      <c r="Q270" s="63"/>
    </row>
    <row r="271" spans="1:17" ht="24" x14ac:dyDescent="0.25">
      <c r="A271" s="39">
        <v>28</v>
      </c>
      <c r="B271" s="375" t="s">
        <v>31</v>
      </c>
      <c r="C271" s="51" t="s">
        <v>387</v>
      </c>
      <c r="D271" s="51" t="s">
        <v>263</v>
      </c>
      <c r="E271" s="354" t="s">
        <v>153</v>
      </c>
      <c r="F271" s="51"/>
      <c r="G271" s="369"/>
      <c r="H271" s="51"/>
      <c r="I271" s="51"/>
      <c r="J271" s="546">
        <v>43770</v>
      </c>
      <c r="K271" s="51"/>
      <c r="L271" s="51"/>
      <c r="M271" s="51"/>
      <c r="N271" s="51"/>
      <c r="O271" s="380">
        <v>500000</v>
      </c>
      <c r="P271" s="51"/>
      <c r="Q271" s="78"/>
    </row>
  </sheetData>
  <mergeCells count="15">
    <mergeCell ref="A149:Q149"/>
    <mergeCell ref="A156:Q156"/>
    <mergeCell ref="A243:Q243"/>
    <mergeCell ref="A8:Q8"/>
    <mergeCell ref="A88:Q88"/>
    <mergeCell ref="A101:Q101"/>
    <mergeCell ref="A119:Q119"/>
    <mergeCell ref="A134:Q134"/>
    <mergeCell ref="A1:Q1"/>
    <mergeCell ref="A2:Q2"/>
    <mergeCell ref="A5:A6"/>
    <mergeCell ref="F5:F6"/>
    <mergeCell ref="K5:M5"/>
    <mergeCell ref="N5:O5"/>
    <mergeCell ref="A3:Q3"/>
  </mergeCells>
  <pageMargins left="0.2" right="1.2598425196850394" top="0.74803149606299213" bottom="0.74803149606299213" header="0.31496062992125984" footer="0.31496062992125984"/>
  <pageSetup paperSize="5" orientation="landscape" horizontalDpi="4294967293"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3"/>
  <sheetViews>
    <sheetView zoomScaleNormal="100" workbookViewId="0">
      <selection activeCell="Q10" sqref="Q10"/>
    </sheetView>
  </sheetViews>
  <sheetFormatPr defaultRowHeight="15" x14ac:dyDescent="0.25"/>
  <cols>
    <col min="1" max="1" width="4" style="1" bestFit="1" customWidth="1"/>
    <col min="2" max="2" width="12.7109375" customWidth="1"/>
    <col min="3" max="3" width="9.7109375" customWidth="1"/>
    <col min="4" max="4" width="12.28515625" customWidth="1"/>
    <col min="5" max="5" width="10.85546875" customWidth="1"/>
    <col min="6" max="6" width="6.85546875" customWidth="1"/>
    <col min="7" max="7" width="6.7109375" customWidth="1"/>
    <col min="8" max="8" width="10.140625" customWidth="1"/>
    <col min="9" max="9" width="10.28515625" customWidth="1"/>
    <col min="10" max="10" width="10.7109375" customWidth="1"/>
    <col min="11" max="13" width="5" customWidth="1"/>
    <col min="14" max="14" width="8.42578125" customWidth="1"/>
    <col min="15" max="15" width="8.5703125" customWidth="1"/>
    <col min="16" max="16" width="10.85546875" customWidth="1"/>
    <col min="17" max="17" width="25.710937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21" x14ac:dyDescent="0.25">
      <c r="A3" s="557" t="s">
        <v>1006</v>
      </c>
      <c r="B3" s="557"/>
      <c r="C3" s="557"/>
      <c r="D3" s="557"/>
      <c r="E3" s="557"/>
      <c r="F3" s="557"/>
      <c r="G3" s="557"/>
      <c r="H3" s="557"/>
      <c r="I3" s="557"/>
      <c r="J3" s="557"/>
      <c r="K3" s="557"/>
      <c r="L3" s="557"/>
      <c r="M3" s="557"/>
      <c r="N3" s="557"/>
      <c r="O3" s="557"/>
      <c r="P3" s="557"/>
      <c r="Q3" s="557"/>
    </row>
    <row r="5" spans="1:17" ht="24.75" x14ac:dyDescent="0.25">
      <c r="A5" s="548"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2" customFormat="1" ht="24" x14ac:dyDescent="0.25">
      <c r="A6" s="549"/>
      <c r="B6" s="80" t="s">
        <v>2</v>
      </c>
      <c r="C6" s="80" t="s">
        <v>4</v>
      </c>
      <c r="D6" s="80" t="s">
        <v>4</v>
      </c>
      <c r="E6" s="80" t="s">
        <v>4</v>
      </c>
      <c r="F6" s="555"/>
      <c r="G6" s="80" t="s">
        <v>7</v>
      </c>
      <c r="H6" s="80" t="s">
        <v>10</v>
      </c>
      <c r="I6" s="80" t="s">
        <v>20</v>
      </c>
      <c r="J6" s="80" t="s">
        <v>20</v>
      </c>
      <c r="K6" s="34" t="s">
        <v>18</v>
      </c>
      <c r="L6" s="34" t="s">
        <v>15</v>
      </c>
      <c r="M6" s="56" t="s">
        <v>16</v>
      </c>
      <c r="N6" s="56" t="s">
        <v>24</v>
      </c>
      <c r="O6" s="34" t="s">
        <v>25</v>
      </c>
      <c r="P6" s="80" t="s">
        <v>4</v>
      </c>
      <c r="Q6" s="80" t="s">
        <v>12</v>
      </c>
    </row>
    <row r="7" spans="1:17" ht="5.45" customHeight="1" x14ac:dyDescent="0.25">
      <c r="A7" s="89"/>
      <c r="B7" s="81"/>
      <c r="C7" s="81"/>
      <c r="D7" s="81"/>
      <c r="E7" s="81"/>
      <c r="F7" s="81"/>
      <c r="G7" s="81"/>
      <c r="H7" s="81"/>
      <c r="I7" s="81"/>
      <c r="J7" s="81"/>
      <c r="K7" s="81"/>
      <c r="L7" s="81"/>
      <c r="M7" s="81"/>
      <c r="N7" s="81"/>
      <c r="O7" s="81"/>
      <c r="P7" s="81"/>
      <c r="Q7" s="81"/>
    </row>
    <row r="8" spans="1:17" s="1" customFormat="1" ht="36" x14ac:dyDescent="0.25">
      <c r="A8" s="131">
        <v>1</v>
      </c>
      <c r="B8" s="138" t="s">
        <v>31</v>
      </c>
      <c r="C8" s="139" t="s">
        <v>93</v>
      </c>
      <c r="D8" s="139" t="s">
        <v>84</v>
      </c>
      <c r="E8" s="139" t="s">
        <v>68</v>
      </c>
      <c r="F8" s="139" t="s">
        <v>29</v>
      </c>
      <c r="G8" s="139">
        <v>2</v>
      </c>
      <c r="H8" s="139"/>
      <c r="I8" s="139" t="s">
        <v>34</v>
      </c>
      <c r="J8" s="140">
        <v>40987</v>
      </c>
      <c r="K8" s="125" t="s">
        <v>171</v>
      </c>
      <c r="L8" s="139"/>
      <c r="M8" s="139"/>
      <c r="N8" s="165">
        <v>600000</v>
      </c>
      <c r="O8" s="166">
        <f>G8*N8</f>
        <v>1200000</v>
      </c>
      <c r="P8" s="139" t="s">
        <v>1034</v>
      </c>
      <c r="Q8" s="143"/>
    </row>
    <row r="9" spans="1:17" s="1" customFormat="1" x14ac:dyDescent="0.25">
      <c r="A9" s="90">
        <v>2</v>
      </c>
      <c r="B9" s="60" t="s">
        <v>31</v>
      </c>
      <c r="C9" s="45" t="s">
        <v>92</v>
      </c>
      <c r="D9" s="45" t="s">
        <v>69</v>
      </c>
      <c r="E9" s="45" t="s">
        <v>68</v>
      </c>
      <c r="F9" s="45" t="s">
        <v>29</v>
      </c>
      <c r="G9" s="45">
        <v>1</v>
      </c>
      <c r="H9" s="45"/>
      <c r="I9" s="45" t="s">
        <v>34</v>
      </c>
      <c r="J9" s="64">
        <v>40987</v>
      </c>
      <c r="K9" s="45"/>
      <c r="L9" s="45"/>
      <c r="M9" s="45"/>
      <c r="N9" s="61">
        <v>700000</v>
      </c>
      <c r="O9" s="62">
        <f>G9*N9</f>
        <v>700000</v>
      </c>
      <c r="P9" s="45"/>
      <c r="Q9" s="63"/>
    </row>
    <row r="10" spans="1:17" s="4" customFormat="1" ht="112.5" customHeight="1" x14ac:dyDescent="0.25">
      <c r="A10" s="131">
        <v>3</v>
      </c>
      <c r="B10" s="132" t="s">
        <v>31</v>
      </c>
      <c r="C10" s="125" t="s">
        <v>91</v>
      </c>
      <c r="D10" s="125" t="s">
        <v>70</v>
      </c>
      <c r="E10" s="125" t="s">
        <v>71</v>
      </c>
      <c r="F10" s="125" t="s">
        <v>29</v>
      </c>
      <c r="G10" s="125">
        <v>1</v>
      </c>
      <c r="H10" s="125"/>
      <c r="I10" s="125" t="s">
        <v>34</v>
      </c>
      <c r="J10" s="133">
        <v>40987</v>
      </c>
      <c r="K10" s="125" t="s">
        <v>171</v>
      </c>
      <c r="L10" s="125"/>
      <c r="M10" s="125"/>
      <c r="N10" s="145">
        <v>2000000</v>
      </c>
      <c r="O10" s="135">
        <f t="shared" ref="O10:O21" si="0">G10*N10</f>
        <v>2000000</v>
      </c>
      <c r="P10" s="125" t="s">
        <v>1032</v>
      </c>
      <c r="Q10" s="136"/>
    </row>
    <row r="11" spans="1:17" ht="24" x14ac:dyDescent="0.25">
      <c r="A11" s="131">
        <v>4</v>
      </c>
      <c r="B11" s="132" t="s">
        <v>31</v>
      </c>
      <c r="C11" s="125" t="s">
        <v>94</v>
      </c>
      <c r="D11" s="125" t="s">
        <v>72</v>
      </c>
      <c r="E11" s="125"/>
      <c r="F11" s="125" t="s">
        <v>29</v>
      </c>
      <c r="G11" s="125">
        <v>1</v>
      </c>
      <c r="H11" s="125"/>
      <c r="I11" s="125" t="s">
        <v>85</v>
      </c>
      <c r="J11" s="133">
        <v>40987</v>
      </c>
      <c r="K11" s="125" t="s">
        <v>171</v>
      </c>
      <c r="L11" s="125"/>
      <c r="M11" s="125"/>
      <c r="N11" s="134"/>
      <c r="O11" s="135">
        <f t="shared" si="0"/>
        <v>0</v>
      </c>
      <c r="P11" s="125" t="s">
        <v>1032</v>
      </c>
      <c r="Q11" s="155"/>
    </row>
    <row r="12" spans="1:17" x14ac:dyDescent="0.25">
      <c r="A12" s="90">
        <v>5</v>
      </c>
      <c r="B12" s="60" t="s">
        <v>31</v>
      </c>
      <c r="C12" s="45" t="s">
        <v>95</v>
      </c>
      <c r="D12" s="45" t="s">
        <v>73</v>
      </c>
      <c r="E12" s="45"/>
      <c r="F12" s="45" t="s">
        <v>29</v>
      </c>
      <c r="G12" s="45">
        <v>1</v>
      </c>
      <c r="H12" s="45"/>
      <c r="I12" s="45" t="s">
        <v>34</v>
      </c>
      <c r="J12" s="64">
        <v>41053</v>
      </c>
      <c r="K12" s="45"/>
      <c r="L12" s="45"/>
      <c r="M12" s="45"/>
      <c r="N12" s="65">
        <v>175000</v>
      </c>
      <c r="O12" s="62">
        <f t="shared" si="0"/>
        <v>175000</v>
      </c>
      <c r="P12" s="97"/>
      <c r="Q12" s="98"/>
    </row>
    <row r="13" spans="1:17" ht="112.5" customHeight="1" x14ac:dyDescent="0.25">
      <c r="A13" s="131">
        <v>6</v>
      </c>
      <c r="B13" s="132" t="s">
        <v>31</v>
      </c>
      <c r="C13" s="125" t="s">
        <v>96</v>
      </c>
      <c r="D13" s="125" t="s">
        <v>88</v>
      </c>
      <c r="E13" s="125"/>
      <c r="F13" s="125" t="s">
        <v>33</v>
      </c>
      <c r="G13" s="125">
        <v>1</v>
      </c>
      <c r="H13" s="125"/>
      <c r="I13" s="125" t="s">
        <v>85</v>
      </c>
      <c r="J13" s="133">
        <v>41143</v>
      </c>
      <c r="K13" s="125" t="s">
        <v>171</v>
      </c>
      <c r="L13" s="125"/>
      <c r="M13" s="125"/>
      <c r="N13" s="134"/>
      <c r="O13" s="135">
        <f t="shared" si="0"/>
        <v>0</v>
      </c>
      <c r="P13" s="125" t="s">
        <v>1032</v>
      </c>
      <c r="Q13" s="136"/>
    </row>
    <row r="14" spans="1:17" x14ac:dyDescent="0.25">
      <c r="A14" s="90">
        <v>7</v>
      </c>
      <c r="B14" s="60" t="s">
        <v>31</v>
      </c>
      <c r="C14" s="45" t="s">
        <v>98</v>
      </c>
      <c r="D14" s="45" t="s">
        <v>74</v>
      </c>
      <c r="E14" s="45" t="s">
        <v>75</v>
      </c>
      <c r="F14" s="45" t="s">
        <v>29</v>
      </c>
      <c r="G14" s="45">
        <v>1</v>
      </c>
      <c r="H14" s="45"/>
      <c r="I14" s="45" t="s">
        <v>34</v>
      </c>
      <c r="J14" s="64">
        <v>41232</v>
      </c>
      <c r="K14" s="45"/>
      <c r="L14" s="45"/>
      <c r="M14" s="45"/>
      <c r="N14" s="65">
        <v>1900000</v>
      </c>
      <c r="O14" s="62">
        <f t="shared" si="0"/>
        <v>1900000</v>
      </c>
      <c r="P14" s="97"/>
      <c r="Q14" s="98"/>
    </row>
    <row r="15" spans="1:17" s="2" customFormat="1" ht="36" x14ac:dyDescent="0.25">
      <c r="A15" s="90">
        <v>8</v>
      </c>
      <c r="B15" s="60" t="s">
        <v>31</v>
      </c>
      <c r="C15" s="45" t="s">
        <v>273</v>
      </c>
      <c r="D15" s="45" t="s">
        <v>83</v>
      </c>
      <c r="E15" s="45"/>
      <c r="F15" s="45" t="s">
        <v>33</v>
      </c>
      <c r="G15" s="45">
        <v>2</v>
      </c>
      <c r="H15" s="45"/>
      <c r="I15" s="45" t="s">
        <v>34</v>
      </c>
      <c r="J15" s="64">
        <v>41245</v>
      </c>
      <c r="K15" s="45"/>
      <c r="L15" s="45"/>
      <c r="M15" s="45"/>
      <c r="N15" s="65">
        <v>36500</v>
      </c>
      <c r="O15" s="62">
        <f t="shared" si="0"/>
        <v>73000</v>
      </c>
      <c r="P15" s="97"/>
      <c r="Q15" s="98"/>
    </row>
    <row r="16" spans="1:17" ht="36" x14ac:dyDescent="0.25">
      <c r="A16" s="131">
        <v>9</v>
      </c>
      <c r="B16" s="132" t="s">
        <v>31</v>
      </c>
      <c r="C16" s="125" t="s">
        <v>272</v>
      </c>
      <c r="D16" s="125" t="s">
        <v>76</v>
      </c>
      <c r="E16" s="125" t="s">
        <v>77</v>
      </c>
      <c r="F16" s="125" t="s">
        <v>33</v>
      </c>
      <c r="G16" s="125">
        <v>12</v>
      </c>
      <c r="H16" s="125"/>
      <c r="I16" s="125" t="s">
        <v>85</v>
      </c>
      <c r="J16" s="133">
        <v>41261</v>
      </c>
      <c r="K16" s="125" t="s">
        <v>171</v>
      </c>
      <c r="L16" s="125"/>
      <c r="M16" s="125"/>
      <c r="N16" s="134"/>
      <c r="O16" s="135">
        <f t="shared" si="0"/>
        <v>0</v>
      </c>
      <c r="P16" s="125" t="s">
        <v>1032</v>
      </c>
      <c r="Q16" s="155"/>
    </row>
    <row r="17" spans="1:17" ht="24" x14ac:dyDescent="0.25">
      <c r="A17" s="131">
        <v>10</v>
      </c>
      <c r="B17" s="132" t="s">
        <v>31</v>
      </c>
      <c r="C17" s="125" t="s">
        <v>97</v>
      </c>
      <c r="D17" s="125" t="s">
        <v>78</v>
      </c>
      <c r="E17" s="125"/>
      <c r="F17" s="125" t="s">
        <v>33</v>
      </c>
      <c r="G17" s="125">
        <v>6</v>
      </c>
      <c r="H17" s="125"/>
      <c r="I17" s="125" t="s">
        <v>85</v>
      </c>
      <c r="J17" s="133">
        <v>41264</v>
      </c>
      <c r="K17" s="125" t="s">
        <v>171</v>
      </c>
      <c r="L17" s="125"/>
      <c r="M17" s="125"/>
      <c r="N17" s="134"/>
      <c r="O17" s="135">
        <f t="shared" si="0"/>
        <v>0</v>
      </c>
      <c r="P17" s="402" t="s">
        <v>1032</v>
      </c>
      <c r="Q17" s="155"/>
    </row>
    <row r="18" spans="1:17" ht="24" x14ac:dyDescent="0.25">
      <c r="A18" s="90">
        <v>11</v>
      </c>
      <c r="B18" s="60" t="s">
        <v>31</v>
      </c>
      <c r="C18" s="45" t="s">
        <v>99</v>
      </c>
      <c r="D18" s="45" t="s">
        <v>79</v>
      </c>
      <c r="E18" s="45" t="s">
        <v>1017</v>
      </c>
      <c r="F18" s="45" t="s">
        <v>33</v>
      </c>
      <c r="G18" s="45">
        <v>1</v>
      </c>
      <c r="H18" s="45"/>
      <c r="I18" s="45" t="s">
        <v>85</v>
      </c>
      <c r="J18" s="64">
        <v>41266</v>
      </c>
      <c r="K18" s="45"/>
      <c r="L18" s="45"/>
      <c r="M18" s="45"/>
      <c r="N18" s="65"/>
      <c r="O18" s="62">
        <f t="shared" si="0"/>
        <v>0</v>
      </c>
      <c r="P18" s="97"/>
      <c r="Q18" s="63" t="s">
        <v>86</v>
      </c>
    </row>
    <row r="19" spans="1:17" ht="24" x14ac:dyDescent="0.25">
      <c r="A19" s="131">
        <v>12</v>
      </c>
      <c r="B19" s="132" t="s">
        <v>31</v>
      </c>
      <c r="C19" s="125" t="s">
        <v>100</v>
      </c>
      <c r="D19" s="125" t="s">
        <v>80</v>
      </c>
      <c r="E19" s="125"/>
      <c r="F19" s="125" t="s">
        <v>33</v>
      </c>
      <c r="G19" s="125">
        <v>1</v>
      </c>
      <c r="H19" s="125"/>
      <c r="I19" s="125" t="s">
        <v>85</v>
      </c>
      <c r="J19" s="133">
        <v>41266</v>
      </c>
      <c r="K19" s="125"/>
      <c r="L19" s="125"/>
      <c r="M19" s="125" t="s">
        <v>171</v>
      </c>
      <c r="N19" s="134"/>
      <c r="O19" s="135">
        <f t="shared" si="0"/>
        <v>0</v>
      </c>
      <c r="P19" s="125" t="s">
        <v>1032</v>
      </c>
      <c r="Q19" s="136" t="s">
        <v>86</v>
      </c>
    </row>
    <row r="20" spans="1:17" x14ac:dyDescent="0.25">
      <c r="A20" s="90">
        <v>13</v>
      </c>
      <c r="B20" s="60" t="s">
        <v>31</v>
      </c>
      <c r="C20" s="45" t="s">
        <v>101</v>
      </c>
      <c r="D20" s="45" t="s">
        <v>81</v>
      </c>
      <c r="E20" s="45"/>
      <c r="F20" s="45" t="s">
        <v>33</v>
      </c>
      <c r="G20" s="45">
        <v>1</v>
      </c>
      <c r="H20" s="45"/>
      <c r="I20" s="45" t="s">
        <v>85</v>
      </c>
      <c r="J20" s="64">
        <v>41266</v>
      </c>
      <c r="K20" s="45"/>
      <c r="L20" s="45"/>
      <c r="M20" s="45"/>
      <c r="N20" s="65"/>
      <c r="O20" s="62">
        <f t="shared" si="0"/>
        <v>0</v>
      </c>
      <c r="P20" s="97"/>
      <c r="Q20" s="63" t="s">
        <v>86</v>
      </c>
    </row>
    <row r="21" spans="1:17" s="2" customFormat="1" ht="112.5" customHeight="1" x14ac:dyDescent="0.25">
      <c r="A21" s="131">
        <v>14</v>
      </c>
      <c r="B21" s="158" t="s">
        <v>31</v>
      </c>
      <c r="C21" s="159" t="s">
        <v>102</v>
      </c>
      <c r="D21" s="159" t="s">
        <v>82</v>
      </c>
      <c r="E21" s="159" t="s">
        <v>75</v>
      </c>
      <c r="F21" s="159" t="s">
        <v>33</v>
      </c>
      <c r="G21" s="159">
        <v>3</v>
      </c>
      <c r="H21" s="159"/>
      <c r="I21" s="159" t="s">
        <v>34</v>
      </c>
      <c r="J21" s="161">
        <v>41273</v>
      </c>
      <c r="K21" s="159">
        <v>1</v>
      </c>
      <c r="L21" s="159"/>
      <c r="M21" s="159"/>
      <c r="N21" s="167">
        <v>585000</v>
      </c>
      <c r="O21" s="168">
        <f t="shared" si="0"/>
        <v>1755000</v>
      </c>
      <c r="P21" s="159" t="s">
        <v>1032</v>
      </c>
      <c r="Q21" s="169"/>
    </row>
    <row r="22" spans="1:17" s="2" customFormat="1" x14ac:dyDescent="0.25"/>
    <row r="23" spans="1:17" s="2" customFormat="1" x14ac:dyDescent="0.25"/>
  </sheetData>
  <mergeCells count="7">
    <mergeCell ref="A1:Q1"/>
    <mergeCell ref="A2:Q2"/>
    <mergeCell ref="A5:A6"/>
    <mergeCell ref="F5:F6"/>
    <mergeCell ref="K5:M5"/>
    <mergeCell ref="N5:O5"/>
    <mergeCell ref="A3:Q3"/>
  </mergeCells>
  <pageMargins left="0.70866141732283472" right="1.2598425196850394" top="0.74803149606299213" bottom="0.74803149606299213" header="0.31496062992125984" footer="0.31496062992125984"/>
  <pageSetup paperSize="5" orientation="landscape" horizontalDpi="4294967293" verticalDpi="0" r:id="rId1"/>
  <drawing r:id="rId2"/>
  <legacy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4"/>
  <sheetViews>
    <sheetView topLeftCell="A17" zoomScaleNormal="100" workbookViewId="0">
      <selection activeCell="T10" sqref="T10"/>
    </sheetView>
  </sheetViews>
  <sheetFormatPr defaultRowHeight="15" x14ac:dyDescent="0.25"/>
  <cols>
    <col min="1" max="1" width="4" style="1" bestFit="1" customWidth="1"/>
    <col min="2" max="2" width="12" customWidth="1"/>
    <col min="3" max="3" width="9.42578125" customWidth="1"/>
    <col min="4" max="4" width="12.28515625" customWidth="1"/>
    <col min="5" max="5" width="10.7109375" customWidth="1"/>
    <col min="6" max="7" width="6.85546875" customWidth="1"/>
    <col min="8" max="9" width="10" customWidth="1"/>
    <col min="10" max="10" width="10.7109375" customWidth="1"/>
    <col min="11" max="13" width="5" customWidth="1"/>
    <col min="14" max="14" width="9.7109375" customWidth="1"/>
    <col min="15" max="15" width="10.85546875" customWidth="1"/>
    <col min="16" max="16" width="8.28515625" customWidth="1"/>
    <col min="17" max="17" width="25.710937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21" x14ac:dyDescent="0.25">
      <c r="A3" s="557" t="s">
        <v>1005</v>
      </c>
      <c r="B3" s="557"/>
      <c r="C3" s="557"/>
      <c r="D3" s="557"/>
      <c r="E3" s="557"/>
      <c r="F3" s="557"/>
      <c r="G3" s="557"/>
      <c r="H3" s="557"/>
      <c r="I3" s="557"/>
      <c r="J3" s="557"/>
      <c r="K3" s="557"/>
      <c r="L3" s="557"/>
      <c r="M3" s="557"/>
      <c r="N3" s="557"/>
      <c r="O3" s="557"/>
      <c r="P3" s="557"/>
      <c r="Q3" s="557"/>
    </row>
    <row r="5" spans="1:17" ht="24.75" x14ac:dyDescent="0.25">
      <c r="A5" s="548"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2" customFormat="1" ht="24" x14ac:dyDescent="0.25">
      <c r="A6" s="549"/>
      <c r="B6" s="80" t="s">
        <v>2</v>
      </c>
      <c r="C6" s="80" t="s">
        <v>4</v>
      </c>
      <c r="D6" s="80" t="s">
        <v>4</v>
      </c>
      <c r="E6" s="80" t="s">
        <v>4</v>
      </c>
      <c r="F6" s="555"/>
      <c r="G6" s="80" t="s">
        <v>7</v>
      </c>
      <c r="H6" s="80" t="s">
        <v>10</v>
      </c>
      <c r="I6" s="80" t="s">
        <v>20</v>
      </c>
      <c r="J6" s="80" t="s">
        <v>20</v>
      </c>
      <c r="K6" s="34" t="s">
        <v>18</v>
      </c>
      <c r="L6" s="34" t="s">
        <v>15</v>
      </c>
      <c r="M6" s="56" t="s">
        <v>16</v>
      </c>
      <c r="N6" s="56" t="s">
        <v>24</v>
      </c>
      <c r="O6" s="34" t="s">
        <v>25</v>
      </c>
      <c r="P6" s="80" t="s">
        <v>4</v>
      </c>
      <c r="Q6" s="80" t="s">
        <v>12</v>
      </c>
    </row>
    <row r="7" spans="1:17" ht="5.45" customHeight="1" x14ac:dyDescent="0.25">
      <c r="A7" s="89"/>
      <c r="B7" s="81"/>
      <c r="C7" s="81"/>
      <c r="D7" s="81"/>
      <c r="E7" s="81"/>
      <c r="F7" s="81"/>
      <c r="G7" s="81"/>
      <c r="H7" s="81"/>
      <c r="I7" s="81"/>
      <c r="J7" s="81"/>
      <c r="K7" s="81"/>
      <c r="L7" s="81"/>
      <c r="M7" s="81"/>
      <c r="N7" s="81"/>
      <c r="O7" s="81"/>
      <c r="P7" s="81"/>
      <c r="Q7" s="81"/>
    </row>
    <row r="8" spans="1:17" s="1" customFormat="1" ht="24" x14ac:dyDescent="0.25">
      <c r="A8" s="90">
        <v>1</v>
      </c>
      <c r="B8" s="91" t="s">
        <v>31</v>
      </c>
      <c r="C8" s="82" t="s">
        <v>276</v>
      </c>
      <c r="D8" s="82" t="s">
        <v>87</v>
      </c>
      <c r="E8" s="82" t="s">
        <v>129</v>
      </c>
      <c r="F8" s="82" t="s">
        <v>33</v>
      </c>
      <c r="G8" s="82">
        <v>1</v>
      </c>
      <c r="H8" s="82"/>
      <c r="I8" s="82" t="s">
        <v>34</v>
      </c>
      <c r="J8" s="92">
        <v>41338</v>
      </c>
      <c r="K8" s="82"/>
      <c r="L8" s="82"/>
      <c r="M8" s="82"/>
      <c r="N8" s="93">
        <v>60000</v>
      </c>
      <c r="O8" s="94">
        <v>60000</v>
      </c>
      <c r="P8" s="82"/>
      <c r="Q8" s="95"/>
    </row>
    <row r="9" spans="1:17" s="1" customFormat="1" ht="24" x14ac:dyDescent="0.25">
      <c r="A9" s="90">
        <v>2</v>
      </c>
      <c r="B9" s="60" t="s">
        <v>31</v>
      </c>
      <c r="C9" s="45" t="s">
        <v>277</v>
      </c>
      <c r="D9" s="45" t="s">
        <v>103</v>
      </c>
      <c r="E9" s="45"/>
      <c r="F9" s="45" t="s">
        <v>33</v>
      </c>
      <c r="G9" s="45">
        <v>1</v>
      </c>
      <c r="H9" s="45"/>
      <c r="I9" s="45" t="s">
        <v>34</v>
      </c>
      <c r="J9" s="64">
        <v>41352</v>
      </c>
      <c r="K9" s="45"/>
      <c r="L9" s="45"/>
      <c r="M9" s="45"/>
      <c r="N9" s="61">
        <v>5000</v>
      </c>
      <c r="O9" s="62">
        <v>5000</v>
      </c>
      <c r="P9" s="45"/>
      <c r="Q9" s="63"/>
    </row>
    <row r="10" spans="1:17" s="4" customFormat="1" ht="112.5" customHeight="1" x14ac:dyDescent="0.25">
      <c r="A10" s="131">
        <v>3</v>
      </c>
      <c r="B10" s="132" t="s">
        <v>31</v>
      </c>
      <c r="C10" s="125" t="s">
        <v>278</v>
      </c>
      <c r="D10" s="125" t="s">
        <v>104</v>
      </c>
      <c r="E10" s="125"/>
      <c r="F10" s="125" t="s">
        <v>33</v>
      </c>
      <c r="G10" s="125">
        <v>1</v>
      </c>
      <c r="H10" s="125"/>
      <c r="I10" s="125" t="s">
        <v>34</v>
      </c>
      <c r="J10" s="133">
        <v>41356</v>
      </c>
      <c r="K10" s="125" t="s">
        <v>171</v>
      </c>
      <c r="L10" s="125"/>
      <c r="M10" s="125"/>
      <c r="N10" s="145">
        <v>35000</v>
      </c>
      <c r="O10" s="135">
        <v>35000</v>
      </c>
      <c r="P10" s="125" t="s">
        <v>1032</v>
      </c>
      <c r="Q10" s="136"/>
    </row>
    <row r="11" spans="1:17" ht="36" x14ac:dyDescent="0.25">
      <c r="A11" s="131">
        <v>4</v>
      </c>
      <c r="B11" s="132" t="s">
        <v>31</v>
      </c>
      <c r="C11" s="125" t="s">
        <v>279</v>
      </c>
      <c r="D11" s="125" t="s">
        <v>274</v>
      </c>
      <c r="E11" s="125" t="s">
        <v>130</v>
      </c>
      <c r="F11" s="125" t="s">
        <v>29</v>
      </c>
      <c r="G11" s="125">
        <v>1</v>
      </c>
      <c r="H11" s="125"/>
      <c r="I11" s="125" t="s">
        <v>125</v>
      </c>
      <c r="J11" s="171">
        <v>41410</v>
      </c>
      <c r="K11" s="125" t="s">
        <v>171</v>
      </c>
      <c r="L11" s="125"/>
      <c r="M11" s="125"/>
      <c r="N11" s="134"/>
      <c r="O11" s="135">
        <f t="shared" ref="O11:O24" si="0">G11*N11</f>
        <v>0</v>
      </c>
      <c r="P11" s="125" t="s">
        <v>1032</v>
      </c>
      <c r="Q11" s="136"/>
    </row>
    <row r="12" spans="1:17" ht="36" x14ac:dyDescent="0.25">
      <c r="A12" s="131">
        <v>5</v>
      </c>
      <c r="B12" s="132" t="s">
        <v>31</v>
      </c>
      <c r="C12" s="125" t="s">
        <v>280</v>
      </c>
      <c r="D12" s="125" t="s">
        <v>105</v>
      </c>
      <c r="E12" s="125" t="s">
        <v>75</v>
      </c>
      <c r="F12" s="125" t="s">
        <v>29</v>
      </c>
      <c r="G12" s="125">
        <v>1</v>
      </c>
      <c r="H12" s="125"/>
      <c r="I12" s="125" t="s">
        <v>125</v>
      </c>
      <c r="J12" s="171">
        <v>41410</v>
      </c>
      <c r="K12" s="125" t="s">
        <v>171</v>
      </c>
      <c r="L12" s="125"/>
      <c r="M12" s="125"/>
      <c r="N12" s="134"/>
      <c r="O12" s="135">
        <f t="shared" si="0"/>
        <v>0</v>
      </c>
      <c r="P12" s="125" t="s">
        <v>1032</v>
      </c>
      <c r="Q12" s="136"/>
    </row>
    <row r="13" spans="1:17" ht="36" x14ac:dyDescent="0.25">
      <c r="A13" s="90">
        <v>6</v>
      </c>
      <c r="B13" s="60" t="s">
        <v>31</v>
      </c>
      <c r="C13" s="45" t="s">
        <v>281</v>
      </c>
      <c r="D13" s="45" t="s">
        <v>106</v>
      </c>
      <c r="E13" s="45" t="s">
        <v>1026</v>
      </c>
      <c r="F13" s="45" t="s">
        <v>29</v>
      </c>
      <c r="G13" s="45">
        <v>1</v>
      </c>
      <c r="H13" s="45"/>
      <c r="I13" s="45" t="s">
        <v>34</v>
      </c>
      <c r="J13" s="64">
        <v>41452</v>
      </c>
      <c r="K13" s="45"/>
      <c r="L13" s="45"/>
      <c r="M13" s="45"/>
      <c r="N13" s="65">
        <v>274300000</v>
      </c>
      <c r="O13" s="62">
        <v>274300000</v>
      </c>
      <c r="P13" s="45"/>
      <c r="Q13" s="63"/>
    </row>
    <row r="14" spans="1:17" ht="24" x14ac:dyDescent="0.25">
      <c r="A14" s="90">
        <v>7</v>
      </c>
      <c r="B14" s="60" t="s">
        <v>31</v>
      </c>
      <c r="C14" s="45" t="s">
        <v>282</v>
      </c>
      <c r="D14" s="45" t="s">
        <v>107</v>
      </c>
      <c r="E14" s="45" t="s">
        <v>131</v>
      </c>
      <c r="F14" s="45" t="s">
        <v>29</v>
      </c>
      <c r="G14" s="45">
        <v>1</v>
      </c>
      <c r="H14" s="45"/>
      <c r="I14" s="45" t="s">
        <v>34</v>
      </c>
      <c r="J14" s="64">
        <v>41073</v>
      </c>
      <c r="K14" s="45"/>
      <c r="L14" s="45"/>
      <c r="M14" s="45"/>
      <c r="N14" s="65">
        <v>950000</v>
      </c>
      <c r="O14" s="62">
        <v>950000</v>
      </c>
      <c r="P14" s="45"/>
      <c r="Q14" s="63"/>
    </row>
    <row r="15" spans="1:17" s="2" customFormat="1" ht="36" x14ac:dyDescent="0.25">
      <c r="A15" s="560">
        <v>8</v>
      </c>
      <c r="B15" s="559" t="s">
        <v>31</v>
      </c>
      <c r="C15" s="558" t="s">
        <v>283</v>
      </c>
      <c r="D15" s="558" t="s">
        <v>108</v>
      </c>
      <c r="E15" s="125" t="s">
        <v>127</v>
      </c>
      <c r="F15" s="125" t="s">
        <v>33</v>
      </c>
      <c r="G15" s="125">
        <v>1</v>
      </c>
      <c r="H15" s="125"/>
      <c r="I15" s="125" t="s">
        <v>34</v>
      </c>
      <c r="J15" s="133">
        <v>41480</v>
      </c>
      <c r="K15" s="125" t="s">
        <v>171</v>
      </c>
      <c r="L15" s="125"/>
      <c r="M15" s="125"/>
      <c r="N15" s="134">
        <v>150000</v>
      </c>
      <c r="O15" s="135">
        <f t="shared" si="0"/>
        <v>150000</v>
      </c>
      <c r="P15" s="125" t="s">
        <v>1023</v>
      </c>
      <c r="Q15" s="136"/>
    </row>
    <row r="16" spans="1:17" ht="36" x14ac:dyDescent="0.25">
      <c r="A16" s="561"/>
      <c r="B16" s="559"/>
      <c r="C16" s="558"/>
      <c r="D16" s="558"/>
      <c r="E16" s="125" t="s">
        <v>128</v>
      </c>
      <c r="F16" s="125" t="s">
        <v>33</v>
      </c>
      <c r="G16" s="125">
        <v>1</v>
      </c>
      <c r="H16" s="125"/>
      <c r="I16" s="125" t="s">
        <v>34</v>
      </c>
      <c r="J16" s="133">
        <v>41480</v>
      </c>
      <c r="K16" s="125" t="s">
        <v>171</v>
      </c>
      <c r="L16" s="125"/>
      <c r="M16" s="125"/>
      <c r="N16" s="134">
        <v>150000</v>
      </c>
      <c r="O16" s="135">
        <f t="shared" si="0"/>
        <v>150000</v>
      </c>
      <c r="P16" s="125" t="s">
        <v>1023</v>
      </c>
      <c r="Q16" s="136"/>
    </row>
    <row r="17" spans="1:17" ht="48" x14ac:dyDescent="0.25">
      <c r="A17" s="131">
        <v>9</v>
      </c>
      <c r="B17" s="132" t="s">
        <v>31</v>
      </c>
      <c r="C17" s="125" t="s">
        <v>284</v>
      </c>
      <c r="D17" s="125" t="s">
        <v>109</v>
      </c>
      <c r="E17" s="125" t="s">
        <v>110</v>
      </c>
      <c r="F17" s="125" t="s">
        <v>112</v>
      </c>
      <c r="G17" s="125">
        <v>20</v>
      </c>
      <c r="H17" s="125"/>
      <c r="I17" s="125" t="s">
        <v>126</v>
      </c>
      <c r="J17" s="171">
        <v>41482</v>
      </c>
      <c r="K17" s="125"/>
      <c r="L17" s="125"/>
      <c r="M17" s="125"/>
      <c r="N17" s="134">
        <v>15000</v>
      </c>
      <c r="O17" s="135">
        <f t="shared" si="0"/>
        <v>300000</v>
      </c>
      <c r="P17" s="125" t="s">
        <v>1023</v>
      </c>
      <c r="Q17" s="136" t="s">
        <v>1024</v>
      </c>
    </row>
    <row r="18" spans="1:17" ht="36" x14ac:dyDescent="0.25">
      <c r="A18" s="90">
        <v>10</v>
      </c>
      <c r="B18" s="60" t="s">
        <v>31</v>
      </c>
      <c r="C18" s="45" t="s">
        <v>285</v>
      </c>
      <c r="D18" s="45" t="s">
        <v>113</v>
      </c>
      <c r="E18" s="100"/>
      <c r="F18" s="45" t="s">
        <v>33</v>
      </c>
      <c r="G18" s="45">
        <v>2</v>
      </c>
      <c r="H18" s="45"/>
      <c r="I18" s="45" t="s">
        <v>34</v>
      </c>
      <c r="J18" s="64">
        <v>41502</v>
      </c>
      <c r="K18" s="45"/>
      <c r="L18" s="45"/>
      <c r="M18" s="45"/>
      <c r="N18" s="65">
        <v>285000</v>
      </c>
      <c r="O18" s="62">
        <f t="shared" si="0"/>
        <v>570000</v>
      </c>
      <c r="P18" s="45"/>
      <c r="Q18" s="63"/>
    </row>
    <row r="19" spans="1:17" ht="24" x14ac:dyDescent="0.25">
      <c r="A19" s="131">
        <v>11</v>
      </c>
      <c r="B19" s="132" t="s">
        <v>31</v>
      </c>
      <c r="C19" s="125" t="s">
        <v>102</v>
      </c>
      <c r="D19" s="125" t="s">
        <v>111</v>
      </c>
      <c r="E19" s="125" t="s">
        <v>132</v>
      </c>
      <c r="F19" s="125" t="s">
        <v>33</v>
      </c>
      <c r="G19" s="125">
        <v>1</v>
      </c>
      <c r="H19" s="125"/>
      <c r="I19" s="125" t="s">
        <v>34</v>
      </c>
      <c r="J19" s="133">
        <v>41502</v>
      </c>
      <c r="K19" s="125" t="s">
        <v>171</v>
      </c>
      <c r="L19" s="125"/>
      <c r="M19" s="125"/>
      <c r="N19" s="134">
        <v>2875000</v>
      </c>
      <c r="O19" s="135">
        <f t="shared" si="0"/>
        <v>2875000</v>
      </c>
      <c r="P19" s="125" t="s">
        <v>1032</v>
      </c>
      <c r="Q19" s="136"/>
    </row>
    <row r="20" spans="1:17" ht="112.5" customHeight="1" x14ac:dyDescent="0.25">
      <c r="A20" s="131">
        <v>12</v>
      </c>
      <c r="B20" s="132" t="s">
        <v>31</v>
      </c>
      <c r="C20" s="125" t="s">
        <v>286</v>
      </c>
      <c r="D20" s="125" t="s">
        <v>114</v>
      </c>
      <c r="E20" s="125" t="s">
        <v>116</v>
      </c>
      <c r="F20" s="125" t="s">
        <v>115</v>
      </c>
      <c r="G20" s="125">
        <v>2</v>
      </c>
      <c r="H20" s="125"/>
      <c r="I20" s="125" t="s">
        <v>34</v>
      </c>
      <c r="J20" s="133">
        <v>41502</v>
      </c>
      <c r="K20" s="125" t="s">
        <v>171</v>
      </c>
      <c r="L20" s="125"/>
      <c r="M20" s="125"/>
      <c r="N20" s="134">
        <v>1375000</v>
      </c>
      <c r="O20" s="135">
        <f t="shared" si="0"/>
        <v>2750000</v>
      </c>
      <c r="P20" s="125" t="s">
        <v>1032</v>
      </c>
      <c r="Q20" s="136"/>
    </row>
    <row r="21" spans="1:17" s="2" customFormat="1" ht="24" x14ac:dyDescent="0.25">
      <c r="A21" s="90">
        <v>13</v>
      </c>
      <c r="B21" s="60" t="s">
        <v>31</v>
      </c>
      <c r="C21" s="45" t="s">
        <v>287</v>
      </c>
      <c r="D21" s="45" t="s">
        <v>117</v>
      </c>
      <c r="E21" s="45" t="s">
        <v>118</v>
      </c>
      <c r="F21" s="45" t="s">
        <v>29</v>
      </c>
      <c r="G21" s="45">
        <v>1</v>
      </c>
      <c r="H21" s="45"/>
      <c r="I21" s="45" t="s">
        <v>34</v>
      </c>
      <c r="J21" s="64">
        <v>41527</v>
      </c>
      <c r="K21" s="45"/>
      <c r="L21" s="45"/>
      <c r="M21" s="45"/>
      <c r="N21" s="61">
        <v>900000</v>
      </c>
      <c r="O21" s="62">
        <f t="shared" si="0"/>
        <v>900000</v>
      </c>
      <c r="P21" s="45"/>
      <c r="Q21" s="63"/>
    </row>
    <row r="22" spans="1:17" s="2" customFormat="1" ht="24" x14ac:dyDescent="0.25">
      <c r="A22" s="131">
        <v>14</v>
      </c>
      <c r="B22" s="132" t="s">
        <v>31</v>
      </c>
      <c r="C22" s="125" t="s">
        <v>288</v>
      </c>
      <c r="D22" s="125" t="s">
        <v>119</v>
      </c>
      <c r="E22" s="125" t="s">
        <v>120</v>
      </c>
      <c r="F22" s="125" t="s">
        <v>29</v>
      </c>
      <c r="G22" s="125">
        <v>1</v>
      </c>
      <c r="H22" s="125"/>
      <c r="I22" s="125" t="s">
        <v>34</v>
      </c>
      <c r="J22" s="133">
        <v>41549</v>
      </c>
      <c r="K22" s="125" t="s">
        <v>171</v>
      </c>
      <c r="L22" s="125"/>
      <c r="M22" s="125"/>
      <c r="N22" s="145">
        <v>750000</v>
      </c>
      <c r="O22" s="135">
        <f t="shared" si="0"/>
        <v>750000</v>
      </c>
      <c r="P22" s="125" t="s">
        <v>1023</v>
      </c>
      <c r="Q22" s="136"/>
    </row>
    <row r="23" spans="1:17" s="2" customFormat="1" ht="36" x14ac:dyDescent="0.25">
      <c r="A23" s="90">
        <v>15</v>
      </c>
      <c r="B23" s="60" t="s">
        <v>31</v>
      </c>
      <c r="C23" s="45" t="s">
        <v>289</v>
      </c>
      <c r="D23" s="45" t="s">
        <v>121</v>
      </c>
      <c r="E23" s="45"/>
      <c r="F23" s="45" t="s">
        <v>33</v>
      </c>
      <c r="G23" s="45">
        <v>4</v>
      </c>
      <c r="H23" s="45"/>
      <c r="I23" s="45" t="s">
        <v>34</v>
      </c>
      <c r="J23" s="64">
        <v>41594</v>
      </c>
      <c r="K23" s="45"/>
      <c r="L23" s="45"/>
      <c r="M23" s="45"/>
      <c r="N23" s="61">
        <v>75000</v>
      </c>
      <c r="O23" s="62">
        <f t="shared" si="0"/>
        <v>300000</v>
      </c>
      <c r="P23" s="45"/>
      <c r="Q23" s="63"/>
    </row>
    <row r="24" spans="1:17" ht="24" x14ac:dyDescent="0.25">
      <c r="A24" s="90">
        <v>16</v>
      </c>
      <c r="B24" s="73" t="s">
        <v>31</v>
      </c>
      <c r="C24" s="51" t="s">
        <v>290</v>
      </c>
      <c r="D24" s="79" t="s">
        <v>122</v>
      </c>
      <c r="E24" s="79" t="s">
        <v>124</v>
      </c>
      <c r="F24" s="51" t="s">
        <v>123</v>
      </c>
      <c r="G24" s="51">
        <v>25</v>
      </c>
      <c r="H24" s="51"/>
      <c r="I24" s="51" t="s">
        <v>34</v>
      </c>
      <c r="J24" s="75">
        <v>41585</v>
      </c>
      <c r="K24" s="51"/>
      <c r="L24" s="51"/>
      <c r="M24" s="51"/>
      <c r="N24" s="96">
        <v>6000</v>
      </c>
      <c r="O24" s="77">
        <f t="shared" si="0"/>
        <v>150000</v>
      </c>
      <c r="P24" s="51"/>
      <c r="Q24" s="78"/>
    </row>
  </sheetData>
  <mergeCells count="11">
    <mergeCell ref="D15:D16"/>
    <mergeCell ref="B15:B16"/>
    <mergeCell ref="C15:C16"/>
    <mergeCell ref="A15:A16"/>
    <mergeCell ref="A1:Q1"/>
    <mergeCell ref="A2:Q2"/>
    <mergeCell ref="A5:A6"/>
    <mergeCell ref="F5:F6"/>
    <mergeCell ref="K5:M5"/>
    <mergeCell ref="N5:O5"/>
    <mergeCell ref="A3:Q3"/>
  </mergeCells>
  <pageMargins left="0.70866141732283472" right="1.2598425196850394" top="0.74803149606299213" bottom="0.74803149606299213" header="0.31496062992125984" footer="0.31496062992125984"/>
  <pageSetup paperSize="5" orientation="landscape" horizontalDpi="4294967293" verticalDpi="0" r:id="rId1"/>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37"/>
  <sheetViews>
    <sheetView tabSelected="1" topLeftCell="C4" zoomScaleNormal="100" workbookViewId="0">
      <selection activeCell="C8" sqref="C8"/>
    </sheetView>
  </sheetViews>
  <sheetFormatPr defaultRowHeight="15" x14ac:dyDescent="0.25"/>
  <cols>
    <col min="1" max="1" width="4" style="1" bestFit="1" customWidth="1"/>
    <col min="2" max="2" width="12.42578125" customWidth="1"/>
    <col min="3" max="3" width="9.42578125" customWidth="1"/>
    <col min="4" max="4" width="10.85546875" customWidth="1"/>
    <col min="5" max="5" width="11.42578125" customWidth="1"/>
    <col min="6" max="6" width="7" customWidth="1"/>
    <col min="7" max="7" width="6.7109375" customWidth="1"/>
    <col min="8" max="9" width="10.140625" customWidth="1"/>
    <col min="10" max="10" width="11" customWidth="1"/>
    <col min="11" max="13" width="4.7109375" customWidth="1"/>
    <col min="14" max="14" width="8.85546875" customWidth="1"/>
    <col min="15" max="15" width="9.28515625" customWidth="1"/>
    <col min="16" max="16" width="10.28515625" customWidth="1"/>
    <col min="17" max="17" width="25.710937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21" x14ac:dyDescent="0.25">
      <c r="A3" s="557" t="s">
        <v>1004</v>
      </c>
      <c r="B3" s="557"/>
      <c r="C3" s="557"/>
      <c r="D3" s="557"/>
      <c r="E3" s="557"/>
      <c r="F3" s="557"/>
      <c r="G3" s="557"/>
      <c r="H3" s="557"/>
      <c r="I3" s="557"/>
      <c r="J3" s="557"/>
      <c r="K3" s="557"/>
      <c r="L3" s="557"/>
      <c r="M3" s="557"/>
      <c r="N3" s="557"/>
      <c r="O3" s="557"/>
      <c r="P3" s="557"/>
      <c r="Q3" s="557"/>
    </row>
    <row r="5" spans="1:17" ht="24.75" x14ac:dyDescent="0.25">
      <c r="A5" s="548"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2" customFormat="1" ht="24" x14ac:dyDescent="0.25">
      <c r="A6" s="549"/>
      <c r="B6" s="80" t="s">
        <v>2</v>
      </c>
      <c r="C6" s="80" t="s">
        <v>4</v>
      </c>
      <c r="D6" s="80" t="s">
        <v>4</v>
      </c>
      <c r="E6" s="80" t="s">
        <v>4</v>
      </c>
      <c r="F6" s="555"/>
      <c r="G6" s="80" t="s">
        <v>7</v>
      </c>
      <c r="H6" s="80" t="s">
        <v>10</v>
      </c>
      <c r="I6" s="80" t="s">
        <v>20</v>
      </c>
      <c r="J6" s="80" t="s">
        <v>20</v>
      </c>
      <c r="K6" s="34" t="s">
        <v>18</v>
      </c>
      <c r="L6" s="34" t="s">
        <v>15</v>
      </c>
      <c r="M6" s="56" t="s">
        <v>16</v>
      </c>
      <c r="N6" s="56" t="s">
        <v>24</v>
      </c>
      <c r="O6" s="34" t="s">
        <v>25</v>
      </c>
      <c r="P6" s="80" t="s">
        <v>4</v>
      </c>
      <c r="Q6" s="80" t="s">
        <v>12</v>
      </c>
    </row>
    <row r="7" spans="1:17" ht="5.45" customHeight="1" x14ac:dyDescent="0.25">
      <c r="A7" s="89"/>
      <c r="B7" s="81"/>
      <c r="C7" s="81"/>
      <c r="D7" s="81"/>
      <c r="E7" s="81"/>
      <c r="F7" s="81"/>
      <c r="G7" s="81"/>
      <c r="H7" s="81"/>
      <c r="I7" s="81"/>
      <c r="J7" s="81"/>
      <c r="K7" s="81"/>
      <c r="L7" s="81"/>
      <c r="M7" s="81"/>
      <c r="N7" s="81"/>
      <c r="O7" s="81"/>
      <c r="P7" s="81"/>
      <c r="Q7" s="81"/>
    </row>
    <row r="8" spans="1:17" s="1" customFormat="1" x14ac:dyDescent="0.25">
      <c r="A8" s="131">
        <v>1</v>
      </c>
      <c r="B8" s="138" t="s">
        <v>31</v>
      </c>
      <c r="C8" s="139" t="s">
        <v>291</v>
      </c>
      <c r="D8" s="139" t="s">
        <v>133</v>
      </c>
      <c r="E8" s="139" t="s">
        <v>152</v>
      </c>
      <c r="F8" s="139" t="s">
        <v>29</v>
      </c>
      <c r="G8" s="139">
        <v>1</v>
      </c>
      <c r="H8" s="139"/>
      <c r="I8" s="139" t="s">
        <v>34</v>
      </c>
      <c r="J8" s="140">
        <v>41676</v>
      </c>
      <c r="K8" s="180" t="s">
        <v>171</v>
      </c>
      <c r="L8" s="139"/>
      <c r="M8" s="139"/>
      <c r="N8" s="165">
        <v>1250000</v>
      </c>
      <c r="O8" s="166">
        <f>G8*N8</f>
        <v>1250000</v>
      </c>
      <c r="P8" s="139" t="s">
        <v>1027</v>
      </c>
      <c r="Q8" s="143"/>
    </row>
    <row r="9" spans="1:17" s="1" customFormat="1" ht="112.5" customHeight="1" x14ac:dyDescent="0.25">
      <c r="A9" s="131">
        <v>2</v>
      </c>
      <c r="B9" s="132" t="s">
        <v>31</v>
      </c>
      <c r="C9" s="125" t="s">
        <v>292</v>
      </c>
      <c r="D9" s="125" t="s">
        <v>134</v>
      </c>
      <c r="E9" s="125" t="s">
        <v>153</v>
      </c>
      <c r="F9" s="125" t="s">
        <v>29</v>
      </c>
      <c r="G9" s="125">
        <v>1</v>
      </c>
      <c r="H9" s="125"/>
      <c r="I9" s="125" t="s">
        <v>34</v>
      </c>
      <c r="J9" s="133">
        <v>41702</v>
      </c>
      <c r="K9" s="125" t="s">
        <v>171</v>
      </c>
      <c r="L9" s="125"/>
      <c r="M9" s="125"/>
      <c r="N9" s="145">
        <v>150000</v>
      </c>
      <c r="O9" s="135">
        <f>G9*N9</f>
        <v>150000</v>
      </c>
      <c r="P9" s="125" t="s">
        <v>1032</v>
      </c>
      <c r="Q9" s="136"/>
    </row>
    <row r="10" spans="1:17" s="4" customFormat="1" ht="112.5" customHeight="1" x14ac:dyDescent="0.25">
      <c r="A10" s="131">
        <v>3</v>
      </c>
      <c r="B10" s="132" t="s">
        <v>31</v>
      </c>
      <c r="C10" s="125" t="s">
        <v>293</v>
      </c>
      <c r="D10" s="125" t="s">
        <v>133</v>
      </c>
      <c r="E10" s="125" t="s">
        <v>154</v>
      </c>
      <c r="F10" s="125" t="s">
        <v>29</v>
      </c>
      <c r="G10" s="125">
        <v>1</v>
      </c>
      <c r="H10" s="125"/>
      <c r="I10" s="125" t="s">
        <v>168</v>
      </c>
      <c r="J10" s="171">
        <v>41772</v>
      </c>
      <c r="K10" s="125" t="s">
        <v>171</v>
      </c>
      <c r="L10" s="125"/>
      <c r="M10" s="125"/>
      <c r="N10" s="145">
        <v>1750000</v>
      </c>
      <c r="O10" s="135">
        <f t="shared" ref="O10:O20" si="0">G10*N10</f>
        <v>1750000</v>
      </c>
      <c r="P10" s="125" t="s">
        <v>1028</v>
      </c>
      <c r="Q10" s="136"/>
    </row>
    <row r="11" spans="1:17" ht="24" x14ac:dyDescent="0.25">
      <c r="A11" s="131">
        <v>4</v>
      </c>
      <c r="B11" s="132" t="s">
        <v>31</v>
      </c>
      <c r="C11" s="125" t="s">
        <v>294</v>
      </c>
      <c r="D11" s="125" t="s">
        <v>133</v>
      </c>
      <c r="E11" s="125" t="s">
        <v>154</v>
      </c>
      <c r="F11" s="125" t="s">
        <v>29</v>
      </c>
      <c r="G11" s="125">
        <v>1</v>
      </c>
      <c r="H11" s="125"/>
      <c r="I11" s="125" t="s">
        <v>168</v>
      </c>
      <c r="J11" s="171">
        <v>41775</v>
      </c>
      <c r="K11" s="125" t="s">
        <v>171</v>
      </c>
      <c r="L11" s="125"/>
      <c r="M11" s="125"/>
      <c r="N11" s="134">
        <v>1750000</v>
      </c>
      <c r="O11" s="135">
        <f t="shared" si="0"/>
        <v>1750000</v>
      </c>
      <c r="P11" s="125" t="s">
        <v>1029</v>
      </c>
      <c r="Q11" s="136"/>
    </row>
    <row r="12" spans="1:17" ht="36" x14ac:dyDescent="0.25">
      <c r="A12" s="90">
        <v>5</v>
      </c>
      <c r="B12" s="60" t="s">
        <v>31</v>
      </c>
      <c r="C12" s="45" t="s">
        <v>295</v>
      </c>
      <c r="D12" s="45" t="s">
        <v>135</v>
      </c>
      <c r="E12" s="45"/>
      <c r="F12" s="45" t="s">
        <v>29</v>
      </c>
      <c r="G12" s="45">
        <v>2</v>
      </c>
      <c r="H12" s="45"/>
      <c r="I12" s="146" t="s">
        <v>168</v>
      </c>
      <c r="J12" s="181">
        <v>41778</v>
      </c>
      <c r="K12" s="45" t="s">
        <v>171</v>
      </c>
      <c r="L12" s="45"/>
      <c r="M12" s="45"/>
      <c r="N12" s="65">
        <v>540000</v>
      </c>
      <c r="O12" s="62">
        <f t="shared" si="0"/>
        <v>1080000</v>
      </c>
      <c r="P12" s="146"/>
      <c r="Q12" s="63"/>
    </row>
    <row r="13" spans="1:17" ht="24" x14ac:dyDescent="0.25">
      <c r="A13" s="90">
        <v>6</v>
      </c>
      <c r="B13" s="60" t="s">
        <v>31</v>
      </c>
      <c r="C13" s="45" t="s">
        <v>296</v>
      </c>
      <c r="D13" s="45" t="s">
        <v>76</v>
      </c>
      <c r="E13" s="45"/>
      <c r="F13" s="45" t="s">
        <v>33</v>
      </c>
      <c r="G13" s="45">
        <v>1</v>
      </c>
      <c r="H13" s="45"/>
      <c r="I13" s="146" t="s">
        <v>168</v>
      </c>
      <c r="J13" s="181">
        <v>41779</v>
      </c>
      <c r="K13" s="45"/>
      <c r="L13" s="45" t="s">
        <v>171</v>
      </c>
      <c r="M13" s="45"/>
      <c r="N13" s="65">
        <v>350000</v>
      </c>
      <c r="O13" s="62">
        <f t="shared" si="0"/>
        <v>350000</v>
      </c>
      <c r="P13" s="146"/>
      <c r="Q13" s="63"/>
    </row>
    <row r="14" spans="1:17" ht="24" x14ac:dyDescent="0.25">
      <c r="A14" s="90">
        <v>7</v>
      </c>
      <c r="B14" s="60" t="s">
        <v>31</v>
      </c>
      <c r="C14" s="45" t="s">
        <v>297</v>
      </c>
      <c r="D14" s="45" t="s">
        <v>76</v>
      </c>
      <c r="E14" s="45" t="s">
        <v>155</v>
      </c>
      <c r="F14" s="45" t="s">
        <v>33</v>
      </c>
      <c r="G14" s="45">
        <v>1</v>
      </c>
      <c r="H14" s="45"/>
      <c r="I14" s="146" t="s">
        <v>34</v>
      </c>
      <c r="J14" s="181">
        <v>41780</v>
      </c>
      <c r="K14" s="45" t="s">
        <v>171</v>
      </c>
      <c r="L14" s="45"/>
      <c r="M14" s="45"/>
      <c r="N14" s="65">
        <v>385000</v>
      </c>
      <c r="O14" s="62">
        <f t="shared" si="0"/>
        <v>385000</v>
      </c>
      <c r="P14" s="146"/>
      <c r="Q14" s="63"/>
    </row>
    <row r="15" spans="1:17" ht="24" x14ac:dyDescent="0.25">
      <c r="A15" s="90">
        <v>8</v>
      </c>
      <c r="B15" s="60" t="s">
        <v>31</v>
      </c>
      <c r="C15" s="45" t="s">
        <v>298</v>
      </c>
      <c r="D15" s="45" t="s">
        <v>136</v>
      </c>
      <c r="E15" s="45" t="s">
        <v>156</v>
      </c>
      <c r="F15" s="45" t="s">
        <v>33</v>
      </c>
      <c r="G15" s="45">
        <v>1</v>
      </c>
      <c r="H15" s="45"/>
      <c r="I15" s="146" t="s">
        <v>168</v>
      </c>
      <c r="J15" s="181">
        <v>41783</v>
      </c>
      <c r="K15" s="45" t="s">
        <v>171</v>
      </c>
      <c r="L15" s="45"/>
      <c r="M15" s="45"/>
      <c r="N15" s="65">
        <v>700000</v>
      </c>
      <c r="O15" s="62">
        <f t="shared" si="0"/>
        <v>700000</v>
      </c>
      <c r="P15" s="146"/>
      <c r="Q15" s="63"/>
    </row>
    <row r="16" spans="1:17" ht="112.5" customHeight="1" x14ac:dyDescent="0.25">
      <c r="A16" s="131">
        <v>9</v>
      </c>
      <c r="B16" s="132" t="s">
        <v>31</v>
      </c>
      <c r="C16" s="125" t="s">
        <v>299</v>
      </c>
      <c r="D16" s="125" t="s">
        <v>22</v>
      </c>
      <c r="E16" s="125" t="s">
        <v>157</v>
      </c>
      <c r="F16" s="125" t="s">
        <v>33</v>
      </c>
      <c r="G16" s="125">
        <v>1</v>
      </c>
      <c r="H16" s="125"/>
      <c r="I16" s="125" t="s">
        <v>34</v>
      </c>
      <c r="J16" s="171">
        <v>41787</v>
      </c>
      <c r="K16" s="125"/>
      <c r="L16" s="125" t="s">
        <v>171</v>
      </c>
      <c r="M16" s="125"/>
      <c r="N16" s="134">
        <v>375000</v>
      </c>
      <c r="O16" s="135">
        <f t="shared" si="0"/>
        <v>375000</v>
      </c>
      <c r="P16" s="125" t="s">
        <v>1032</v>
      </c>
      <c r="Q16" s="155"/>
    </row>
    <row r="17" spans="1:17" ht="24" x14ac:dyDescent="0.25">
      <c r="A17" s="90">
        <v>10</v>
      </c>
      <c r="B17" s="60" t="s">
        <v>31</v>
      </c>
      <c r="C17" s="45" t="s">
        <v>300</v>
      </c>
      <c r="D17" s="45" t="s">
        <v>137</v>
      </c>
      <c r="E17" s="45"/>
      <c r="F17" s="45" t="s">
        <v>33</v>
      </c>
      <c r="G17" s="45">
        <v>1</v>
      </c>
      <c r="H17" s="45"/>
      <c r="I17" s="146" t="s">
        <v>34</v>
      </c>
      <c r="J17" s="181">
        <v>41787</v>
      </c>
      <c r="K17" s="45" t="s">
        <v>171</v>
      </c>
      <c r="L17" s="45"/>
      <c r="M17" s="45"/>
      <c r="N17" s="65">
        <v>675000</v>
      </c>
      <c r="O17" s="62">
        <f t="shared" si="0"/>
        <v>675000</v>
      </c>
      <c r="P17" s="146"/>
      <c r="Q17" s="63"/>
    </row>
    <row r="18" spans="1:17" x14ac:dyDescent="0.25">
      <c r="A18" s="90">
        <v>11</v>
      </c>
      <c r="B18" s="60" t="s">
        <v>31</v>
      </c>
      <c r="C18" s="45" t="s">
        <v>301</v>
      </c>
      <c r="D18" s="45" t="s">
        <v>138</v>
      </c>
      <c r="E18" s="45" t="s">
        <v>160</v>
      </c>
      <c r="F18" s="45" t="s">
        <v>53</v>
      </c>
      <c r="G18" s="45">
        <v>1</v>
      </c>
      <c r="H18" s="45"/>
      <c r="I18" s="146" t="s">
        <v>34</v>
      </c>
      <c r="J18" s="181">
        <v>41787</v>
      </c>
      <c r="K18" s="45" t="s">
        <v>171</v>
      </c>
      <c r="L18" s="45"/>
      <c r="M18" s="45"/>
      <c r="N18" s="65">
        <v>15100000</v>
      </c>
      <c r="O18" s="62">
        <f t="shared" si="0"/>
        <v>15100000</v>
      </c>
      <c r="P18" s="146"/>
      <c r="Q18" s="63"/>
    </row>
    <row r="19" spans="1:17" s="172" customFormat="1" ht="24" x14ac:dyDescent="0.25">
      <c r="A19" s="131">
        <v>12</v>
      </c>
      <c r="B19" s="132" t="s">
        <v>31</v>
      </c>
      <c r="C19" s="125" t="s">
        <v>302</v>
      </c>
      <c r="D19" s="125" t="s">
        <v>21</v>
      </c>
      <c r="E19" s="125" t="s">
        <v>166</v>
      </c>
      <c r="F19" s="125" t="s">
        <v>29</v>
      </c>
      <c r="G19" s="125">
        <v>1</v>
      </c>
      <c r="H19" s="125"/>
      <c r="I19" s="125" t="s">
        <v>34</v>
      </c>
      <c r="J19" s="171">
        <v>41816</v>
      </c>
      <c r="K19" s="125" t="s">
        <v>171</v>
      </c>
      <c r="L19" s="125"/>
      <c r="M19" s="125"/>
      <c r="N19" s="134">
        <v>5650000</v>
      </c>
      <c r="O19" s="135">
        <f t="shared" si="0"/>
        <v>5650000</v>
      </c>
      <c r="P19" s="125" t="s">
        <v>1034</v>
      </c>
      <c r="Q19" s="136"/>
    </row>
    <row r="20" spans="1:17" s="2" customFormat="1" ht="24" x14ac:dyDescent="0.25">
      <c r="A20" s="90">
        <v>13</v>
      </c>
      <c r="B20" s="60" t="s">
        <v>31</v>
      </c>
      <c r="C20" s="45" t="s">
        <v>303</v>
      </c>
      <c r="D20" s="45" t="s">
        <v>139</v>
      </c>
      <c r="E20" s="45" t="s">
        <v>153</v>
      </c>
      <c r="F20" s="45" t="s">
        <v>29</v>
      </c>
      <c r="G20" s="45">
        <v>1</v>
      </c>
      <c r="H20" s="45"/>
      <c r="I20" s="146" t="s">
        <v>34</v>
      </c>
      <c r="J20" s="181">
        <v>41925</v>
      </c>
      <c r="K20" s="45" t="s">
        <v>171</v>
      </c>
      <c r="L20" s="45"/>
      <c r="M20" s="45"/>
      <c r="N20" s="61">
        <v>2500000</v>
      </c>
      <c r="O20" s="62">
        <f t="shared" si="0"/>
        <v>2500000</v>
      </c>
      <c r="P20" s="146"/>
      <c r="Q20" s="98"/>
    </row>
    <row r="21" spans="1:17" s="2" customFormat="1" ht="112.5" customHeight="1" x14ac:dyDescent="0.25">
      <c r="A21" s="131">
        <v>14</v>
      </c>
      <c r="B21" s="132" t="s">
        <v>31</v>
      </c>
      <c r="C21" s="125" t="s">
        <v>304</v>
      </c>
      <c r="D21" s="125" t="s">
        <v>140</v>
      </c>
      <c r="E21" s="125" t="s">
        <v>153</v>
      </c>
      <c r="F21" s="125" t="s">
        <v>29</v>
      </c>
      <c r="G21" s="125">
        <v>1</v>
      </c>
      <c r="H21" s="125"/>
      <c r="I21" s="125" t="s">
        <v>34</v>
      </c>
      <c r="J21" s="171">
        <v>41925</v>
      </c>
      <c r="K21" s="125"/>
      <c r="L21" s="176" t="s">
        <v>171</v>
      </c>
      <c r="M21" s="125"/>
      <c r="N21" s="134">
        <v>1250000</v>
      </c>
      <c r="O21" s="135">
        <f t="shared" ref="O21" si="1">G21*N21</f>
        <v>1250000</v>
      </c>
      <c r="P21" s="125" t="s">
        <v>1032</v>
      </c>
      <c r="Q21" s="136"/>
    </row>
    <row r="22" spans="1:17" s="173" customFormat="1" ht="36" x14ac:dyDescent="0.25">
      <c r="A22" s="174">
        <v>15</v>
      </c>
      <c r="B22" s="175" t="s">
        <v>31</v>
      </c>
      <c r="C22" s="176" t="s">
        <v>305</v>
      </c>
      <c r="D22" s="176" t="s">
        <v>133</v>
      </c>
      <c r="E22" s="176" t="s">
        <v>158</v>
      </c>
      <c r="F22" s="176" t="s">
        <v>29</v>
      </c>
      <c r="G22" s="176"/>
      <c r="H22" s="176"/>
      <c r="I22" s="176" t="s">
        <v>169</v>
      </c>
      <c r="J22" s="182">
        <v>41927</v>
      </c>
      <c r="K22" s="176" t="s">
        <v>171</v>
      </c>
      <c r="L22" s="176"/>
      <c r="M22" s="176"/>
      <c r="N22" s="177"/>
      <c r="O22" s="178">
        <f t="shared" ref="O22:O32" si="2">G22*N22</f>
        <v>0</v>
      </c>
      <c r="P22" s="176" t="s">
        <v>1034</v>
      </c>
      <c r="Q22" s="179"/>
    </row>
    <row r="23" spans="1:17" ht="24" x14ac:dyDescent="0.25">
      <c r="A23" s="90">
        <v>16</v>
      </c>
      <c r="B23" s="60" t="s">
        <v>31</v>
      </c>
      <c r="C23" s="45" t="s">
        <v>306</v>
      </c>
      <c r="D23" s="45" t="s">
        <v>138</v>
      </c>
      <c r="E23" s="45" t="s">
        <v>159</v>
      </c>
      <c r="F23" s="45" t="s">
        <v>33</v>
      </c>
      <c r="G23" s="45">
        <v>1</v>
      </c>
      <c r="H23" s="45"/>
      <c r="I23" s="146" t="s">
        <v>168</v>
      </c>
      <c r="J23" s="181">
        <v>41940</v>
      </c>
      <c r="K23" s="45" t="s">
        <v>171</v>
      </c>
      <c r="L23" s="45"/>
      <c r="M23" s="45"/>
      <c r="N23" s="65">
        <v>15000000</v>
      </c>
      <c r="O23" s="62">
        <f t="shared" si="2"/>
        <v>15000000</v>
      </c>
      <c r="P23" s="146"/>
      <c r="Q23" s="63"/>
    </row>
    <row r="24" spans="1:17" ht="36" x14ac:dyDescent="0.25">
      <c r="A24" s="90">
        <v>17</v>
      </c>
      <c r="B24" s="60" t="s">
        <v>31</v>
      </c>
      <c r="C24" s="45" t="s">
        <v>317</v>
      </c>
      <c r="D24" s="45" t="s">
        <v>141</v>
      </c>
      <c r="E24" s="45" t="s">
        <v>153</v>
      </c>
      <c r="F24" s="45" t="s">
        <v>33</v>
      </c>
      <c r="G24" s="45">
        <v>6</v>
      </c>
      <c r="H24" s="45"/>
      <c r="I24" s="146" t="s">
        <v>168</v>
      </c>
      <c r="J24" s="181"/>
      <c r="K24" s="45" t="s">
        <v>171</v>
      </c>
      <c r="L24" s="45"/>
      <c r="M24" s="45"/>
      <c r="N24" s="65"/>
      <c r="O24" s="62">
        <v>17000000</v>
      </c>
      <c r="P24" s="146"/>
      <c r="Q24" s="63"/>
    </row>
    <row r="25" spans="1:17" ht="24" x14ac:dyDescent="0.25">
      <c r="A25" s="90">
        <v>18</v>
      </c>
      <c r="B25" s="60" t="s">
        <v>31</v>
      </c>
      <c r="C25" s="45" t="s">
        <v>307</v>
      </c>
      <c r="D25" s="45" t="s">
        <v>142</v>
      </c>
      <c r="E25" s="45" t="s">
        <v>161</v>
      </c>
      <c r="F25" s="45" t="s">
        <v>33</v>
      </c>
      <c r="G25" s="45">
        <v>1</v>
      </c>
      <c r="H25" s="45"/>
      <c r="I25" s="146" t="s">
        <v>34</v>
      </c>
      <c r="J25" s="181">
        <v>41961</v>
      </c>
      <c r="K25" s="45" t="s">
        <v>171</v>
      </c>
      <c r="L25" s="45"/>
      <c r="M25" s="45"/>
      <c r="N25" s="65">
        <v>750000</v>
      </c>
      <c r="O25" s="62">
        <f t="shared" si="2"/>
        <v>750000</v>
      </c>
      <c r="P25" s="146"/>
      <c r="Q25" s="63"/>
    </row>
    <row r="26" spans="1:17" s="172" customFormat="1" ht="36" x14ac:dyDescent="0.25">
      <c r="A26" s="131">
        <v>19</v>
      </c>
      <c r="B26" s="132" t="s">
        <v>31</v>
      </c>
      <c r="C26" s="125" t="s">
        <v>308</v>
      </c>
      <c r="D26" s="125" t="s">
        <v>143</v>
      </c>
      <c r="E26" s="125" t="s">
        <v>162</v>
      </c>
      <c r="F26" s="125" t="s">
        <v>29</v>
      </c>
      <c r="G26" s="125">
        <v>1</v>
      </c>
      <c r="H26" s="125"/>
      <c r="I26" s="125" t="s">
        <v>170</v>
      </c>
      <c r="J26" s="171">
        <v>41963</v>
      </c>
      <c r="K26" s="125" t="s">
        <v>171</v>
      </c>
      <c r="L26" s="125"/>
      <c r="M26" s="125"/>
      <c r="N26" s="134">
        <v>9875000</v>
      </c>
      <c r="O26" s="135">
        <f t="shared" si="2"/>
        <v>9875000</v>
      </c>
      <c r="P26" s="125" t="s">
        <v>1035</v>
      </c>
      <c r="Q26" s="136" t="s">
        <v>1030</v>
      </c>
    </row>
    <row r="27" spans="1:17" s="172" customFormat="1" ht="36" x14ac:dyDescent="0.25">
      <c r="A27" s="131">
        <v>20</v>
      </c>
      <c r="B27" s="132" t="s">
        <v>31</v>
      </c>
      <c r="C27" s="125" t="s">
        <v>318</v>
      </c>
      <c r="D27" s="125" t="s">
        <v>143</v>
      </c>
      <c r="E27" s="125" t="s">
        <v>163</v>
      </c>
      <c r="F27" s="125" t="s">
        <v>29</v>
      </c>
      <c r="G27" s="125">
        <v>2</v>
      </c>
      <c r="H27" s="125"/>
      <c r="I27" s="125" t="s">
        <v>168</v>
      </c>
      <c r="J27" s="171">
        <v>41968</v>
      </c>
      <c r="K27" s="125" t="s">
        <v>171</v>
      </c>
      <c r="L27" s="125"/>
      <c r="M27" s="125"/>
      <c r="N27" s="134">
        <v>4850000</v>
      </c>
      <c r="O27" s="135">
        <f t="shared" si="2"/>
        <v>9700000</v>
      </c>
      <c r="P27" s="125" t="s">
        <v>1035</v>
      </c>
      <c r="Q27" s="136" t="s">
        <v>1030</v>
      </c>
    </row>
    <row r="28" spans="1:17" s="172" customFormat="1" ht="24" x14ac:dyDescent="0.25">
      <c r="A28" s="131">
        <v>21</v>
      </c>
      <c r="B28" s="132" t="s">
        <v>31</v>
      </c>
      <c r="C28" s="125" t="s">
        <v>309</v>
      </c>
      <c r="D28" s="125" t="s">
        <v>144</v>
      </c>
      <c r="E28" s="125" t="s">
        <v>163</v>
      </c>
      <c r="F28" s="125" t="s">
        <v>29</v>
      </c>
      <c r="G28" s="125">
        <v>1</v>
      </c>
      <c r="H28" s="125"/>
      <c r="I28" s="125" t="s">
        <v>34</v>
      </c>
      <c r="J28" s="171">
        <v>41991</v>
      </c>
      <c r="K28" s="125" t="s">
        <v>171</v>
      </c>
      <c r="L28" s="125"/>
      <c r="M28" s="125"/>
      <c r="N28" s="134">
        <v>950000</v>
      </c>
      <c r="O28" s="135">
        <f t="shared" si="2"/>
        <v>950000</v>
      </c>
      <c r="P28" s="125" t="s">
        <v>1023</v>
      </c>
      <c r="Q28" s="136" t="s">
        <v>1030</v>
      </c>
    </row>
    <row r="29" spans="1:17" s="172" customFormat="1" x14ac:dyDescent="0.25">
      <c r="A29" s="131">
        <v>22</v>
      </c>
      <c r="B29" s="132" t="s">
        <v>31</v>
      </c>
      <c r="C29" s="125" t="s">
        <v>310</v>
      </c>
      <c r="D29" s="125" t="s">
        <v>145</v>
      </c>
      <c r="E29" s="125"/>
      <c r="F29" s="125" t="s">
        <v>29</v>
      </c>
      <c r="G29" s="125">
        <v>1</v>
      </c>
      <c r="H29" s="125"/>
      <c r="I29" s="125" t="s">
        <v>34</v>
      </c>
      <c r="J29" s="171">
        <v>41996</v>
      </c>
      <c r="K29" s="125" t="s">
        <v>171</v>
      </c>
      <c r="L29" s="125"/>
      <c r="M29" s="125"/>
      <c r="N29" s="134">
        <v>9000000</v>
      </c>
      <c r="O29" s="135">
        <f t="shared" si="2"/>
        <v>9000000</v>
      </c>
      <c r="P29" s="125" t="s">
        <v>1023</v>
      </c>
      <c r="Q29" s="136"/>
    </row>
    <row r="30" spans="1:17" x14ac:dyDescent="0.25">
      <c r="A30" s="90">
        <v>23</v>
      </c>
      <c r="B30" s="60" t="s">
        <v>31</v>
      </c>
      <c r="C30" s="45" t="s">
        <v>311</v>
      </c>
      <c r="D30" s="45" t="s">
        <v>146</v>
      </c>
      <c r="E30" s="45"/>
      <c r="F30" s="45" t="s">
        <v>33</v>
      </c>
      <c r="G30" s="45">
        <v>1</v>
      </c>
      <c r="H30" s="45"/>
      <c r="I30" s="146" t="s">
        <v>34</v>
      </c>
      <c r="J30" s="181">
        <v>41996</v>
      </c>
      <c r="K30" s="45" t="s">
        <v>171</v>
      </c>
      <c r="L30" s="45"/>
      <c r="M30" s="45"/>
      <c r="N30" s="65">
        <v>275000</v>
      </c>
      <c r="O30" s="62">
        <f t="shared" si="2"/>
        <v>275000</v>
      </c>
      <c r="P30" s="146"/>
      <c r="Q30" s="63"/>
    </row>
    <row r="31" spans="1:17" ht="24" x14ac:dyDescent="0.25">
      <c r="A31" s="131">
        <v>24</v>
      </c>
      <c r="B31" s="132" t="s">
        <v>31</v>
      </c>
      <c r="C31" s="125" t="s">
        <v>312</v>
      </c>
      <c r="D31" s="125" t="s">
        <v>147</v>
      </c>
      <c r="E31" s="125"/>
      <c r="F31" s="125" t="s">
        <v>33</v>
      </c>
      <c r="G31" s="125">
        <v>10</v>
      </c>
      <c r="H31" s="125"/>
      <c r="I31" s="125" t="s">
        <v>34</v>
      </c>
      <c r="J31" s="171">
        <v>41997</v>
      </c>
      <c r="K31" s="125" t="s">
        <v>171</v>
      </c>
      <c r="L31" s="125"/>
      <c r="M31" s="125"/>
      <c r="N31" s="134">
        <v>2250000</v>
      </c>
      <c r="O31" s="135">
        <f t="shared" si="2"/>
        <v>22500000</v>
      </c>
      <c r="P31" s="186" t="s">
        <v>1032</v>
      </c>
      <c r="Q31" s="136"/>
    </row>
    <row r="32" spans="1:17" s="172" customFormat="1" ht="24" x14ac:dyDescent="0.25">
      <c r="A32" s="131">
        <v>25</v>
      </c>
      <c r="B32" s="132" t="s">
        <v>31</v>
      </c>
      <c r="C32" s="125" t="s">
        <v>313</v>
      </c>
      <c r="D32" s="125" t="s">
        <v>21</v>
      </c>
      <c r="E32" s="125" t="s">
        <v>165</v>
      </c>
      <c r="F32" s="125" t="s">
        <v>29</v>
      </c>
      <c r="G32" s="125">
        <v>1</v>
      </c>
      <c r="H32" s="125"/>
      <c r="I32" s="125" t="s">
        <v>34</v>
      </c>
      <c r="J32" s="171">
        <v>42003</v>
      </c>
      <c r="K32" s="125" t="s">
        <v>171</v>
      </c>
      <c r="L32" s="125"/>
      <c r="M32" s="125"/>
      <c r="N32" s="134">
        <v>5995000</v>
      </c>
      <c r="O32" s="135">
        <f t="shared" si="2"/>
        <v>5995000</v>
      </c>
      <c r="P32" s="125" t="s">
        <v>1034</v>
      </c>
      <c r="Q32" s="136"/>
    </row>
    <row r="33" spans="1:17" ht="24" x14ac:dyDescent="0.25">
      <c r="A33" s="90">
        <v>26</v>
      </c>
      <c r="B33" s="60" t="s">
        <v>31</v>
      </c>
      <c r="C33" s="45" t="s">
        <v>314</v>
      </c>
      <c r="D33" s="45" t="s">
        <v>148</v>
      </c>
      <c r="E33" s="45"/>
      <c r="F33" s="45" t="s">
        <v>29</v>
      </c>
      <c r="G33" s="45">
        <v>1</v>
      </c>
      <c r="H33" s="45"/>
      <c r="I33" s="45" t="s">
        <v>34</v>
      </c>
      <c r="J33" s="64">
        <v>42003</v>
      </c>
      <c r="K33" s="45" t="s">
        <v>171</v>
      </c>
      <c r="L33" s="45"/>
      <c r="M33" s="45"/>
      <c r="N33" s="65">
        <v>2500000</v>
      </c>
      <c r="O33" s="62">
        <f t="shared" ref="O33:O35" si="3">G33*N33</f>
        <v>2500000</v>
      </c>
      <c r="P33" s="146"/>
      <c r="Q33" s="63"/>
    </row>
    <row r="34" spans="1:17" ht="24" x14ac:dyDescent="0.25">
      <c r="A34" s="90">
        <v>27</v>
      </c>
      <c r="B34" s="60" t="s">
        <v>31</v>
      </c>
      <c r="C34" s="45" t="s">
        <v>281</v>
      </c>
      <c r="D34" s="45" t="s">
        <v>149</v>
      </c>
      <c r="E34" s="45" t="s">
        <v>164</v>
      </c>
      <c r="F34" s="45" t="s">
        <v>29</v>
      </c>
      <c r="G34" s="45">
        <v>1</v>
      </c>
      <c r="H34" s="45"/>
      <c r="I34" s="45" t="s">
        <v>34</v>
      </c>
      <c r="J34" s="64">
        <v>41653</v>
      </c>
      <c r="K34" s="45" t="s">
        <v>171</v>
      </c>
      <c r="L34" s="45"/>
      <c r="M34" s="45"/>
      <c r="N34" s="65">
        <v>17750000</v>
      </c>
      <c r="O34" s="62">
        <f t="shared" si="3"/>
        <v>17750000</v>
      </c>
      <c r="P34" s="146"/>
      <c r="Q34" s="63"/>
    </row>
    <row r="35" spans="1:17" ht="24" x14ac:dyDescent="0.25">
      <c r="A35" s="131">
        <v>28</v>
      </c>
      <c r="B35" s="132" t="s">
        <v>31</v>
      </c>
      <c r="C35" s="125" t="s">
        <v>315</v>
      </c>
      <c r="D35" s="125" t="s">
        <v>150</v>
      </c>
      <c r="E35" s="125" t="s">
        <v>153</v>
      </c>
      <c r="F35" s="125" t="s">
        <v>29</v>
      </c>
      <c r="G35" s="125">
        <v>1</v>
      </c>
      <c r="H35" s="125"/>
      <c r="I35" s="125" t="s">
        <v>34</v>
      </c>
      <c r="J35" s="133">
        <v>41652</v>
      </c>
      <c r="K35" s="125" t="s">
        <v>171</v>
      </c>
      <c r="L35" s="125"/>
      <c r="M35" s="125"/>
      <c r="N35" s="134">
        <v>3000000</v>
      </c>
      <c r="O35" s="135">
        <f t="shared" si="3"/>
        <v>3000000</v>
      </c>
      <c r="P35" s="125" t="s">
        <v>1032</v>
      </c>
      <c r="Q35" s="136"/>
    </row>
    <row r="36" spans="1:17" x14ac:dyDescent="0.25">
      <c r="A36" s="90">
        <v>29</v>
      </c>
      <c r="B36" s="60" t="s">
        <v>31</v>
      </c>
      <c r="C36" s="45" t="s">
        <v>316</v>
      </c>
      <c r="D36" s="45" t="s">
        <v>138</v>
      </c>
      <c r="E36" s="45" t="s">
        <v>167</v>
      </c>
      <c r="F36" s="45" t="s">
        <v>53</v>
      </c>
      <c r="G36" s="45">
        <v>1</v>
      </c>
      <c r="H36" s="45"/>
      <c r="I36" s="45" t="s">
        <v>34</v>
      </c>
      <c r="J36" s="64">
        <v>41653</v>
      </c>
      <c r="K36" s="45" t="s">
        <v>171</v>
      </c>
      <c r="L36" s="45"/>
      <c r="M36" s="45"/>
      <c r="N36" s="65">
        <v>25000000</v>
      </c>
      <c r="O36" s="62">
        <f t="shared" ref="O36:O37" si="4">G36*N36</f>
        <v>25000000</v>
      </c>
      <c r="P36" s="146"/>
      <c r="Q36" s="63"/>
    </row>
    <row r="37" spans="1:17" ht="36" x14ac:dyDescent="0.25">
      <c r="A37" s="90">
        <v>30</v>
      </c>
      <c r="B37" s="73" t="s">
        <v>31</v>
      </c>
      <c r="C37" s="51" t="s">
        <v>319</v>
      </c>
      <c r="D37" s="51" t="s">
        <v>151</v>
      </c>
      <c r="E37" s="51" t="s">
        <v>110</v>
      </c>
      <c r="F37" s="51" t="s">
        <v>52</v>
      </c>
      <c r="G37" s="51">
        <v>4</v>
      </c>
      <c r="H37" s="51"/>
      <c r="I37" s="51" t="s">
        <v>34</v>
      </c>
      <c r="J37" s="75">
        <v>41653</v>
      </c>
      <c r="K37" s="51" t="s">
        <v>171</v>
      </c>
      <c r="L37" s="51"/>
      <c r="M37" s="51"/>
      <c r="N37" s="99">
        <v>1300000</v>
      </c>
      <c r="O37" s="77">
        <f t="shared" si="4"/>
        <v>5200000</v>
      </c>
      <c r="P37" s="51"/>
      <c r="Q37" s="78"/>
    </row>
  </sheetData>
  <mergeCells count="7">
    <mergeCell ref="A1:Q1"/>
    <mergeCell ref="A2:Q2"/>
    <mergeCell ref="A5:A6"/>
    <mergeCell ref="F5:F6"/>
    <mergeCell ref="K5:M5"/>
    <mergeCell ref="N5:O5"/>
    <mergeCell ref="A3:Q3"/>
  </mergeCells>
  <pageMargins left="0.70866141732283472" right="1.2598425196850394" top="0.74803149606299213" bottom="0.74803149606299213" header="0.31496062992125984" footer="0.31496062992125984"/>
  <pageSetup paperSize="5" orientation="landscape" horizontalDpi="4294967293" verticalDpi="0" r:id="rId1"/>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1"/>
  <sheetViews>
    <sheetView topLeftCell="A4" zoomScaleNormal="100" workbookViewId="0">
      <selection activeCell="S17" sqref="S17"/>
    </sheetView>
  </sheetViews>
  <sheetFormatPr defaultRowHeight="15" x14ac:dyDescent="0.25"/>
  <cols>
    <col min="1" max="1" width="4" style="1" bestFit="1" customWidth="1"/>
    <col min="2" max="2" width="12.28515625" customWidth="1"/>
    <col min="3" max="3" width="9.42578125" style="24" customWidth="1"/>
    <col min="4" max="4" width="12.140625" customWidth="1"/>
    <col min="5" max="5" width="10.7109375" customWidth="1"/>
    <col min="6" max="6" width="6.7109375" customWidth="1"/>
    <col min="7" max="7" width="7" customWidth="1"/>
    <col min="8" max="8" width="10.5703125" customWidth="1"/>
    <col min="9" max="9" width="9.7109375" customWidth="1"/>
    <col min="10" max="10" width="10.85546875" customWidth="1"/>
    <col min="11" max="13" width="4.85546875" customWidth="1"/>
    <col min="14" max="14" width="8.28515625" customWidth="1"/>
    <col min="15" max="15" width="9.85546875" customWidth="1"/>
    <col min="16" max="16" width="7.5703125" customWidth="1"/>
    <col min="17" max="17" width="25.710937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18.75" customHeight="1" x14ac:dyDescent="0.25">
      <c r="A3" s="557" t="s">
        <v>1003</v>
      </c>
      <c r="B3" s="557"/>
      <c r="C3" s="557"/>
      <c r="D3" s="557"/>
      <c r="E3" s="557"/>
      <c r="F3" s="557"/>
      <c r="G3" s="557"/>
      <c r="H3" s="557"/>
      <c r="I3" s="557"/>
      <c r="J3" s="557"/>
      <c r="K3" s="557"/>
      <c r="L3" s="557"/>
      <c r="M3" s="557"/>
      <c r="N3" s="557"/>
      <c r="O3" s="557"/>
      <c r="P3" s="557"/>
      <c r="Q3" s="557"/>
    </row>
    <row r="5" spans="1:17" ht="24.75" x14ac:dyDescent="0.25">
      <c r="A5" s="548"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2" customFormat="1" ht="24" x14ac:dyDescent="0.25">
      <c r="A6" s="549"/>
      <c r="B6" s="80" t="s">
        <v>2</v>
      </c>
      <c r="C6" s="80" t="s">
        <v>4</v>
      </c>
      <c r="D6" s="80" t="s">
        <v>4</v>
      </c>
      <c r="E6" s="80" t="s">
        <v>4</v>
      </c>
      <c r="F6" s="555"/>
      <c r="G6" s="80" t="s">
        <v>7</v>
      </c>
      <c r="H6" s="80" t="s">
        <v>10</v>
      </c>
      <c r="I6" s="80" t="s">
        <v>20</v>
      </c>
      <c r="J6" s="80" t="s">
        <v>20</v>
      </c>
      <c r="K6" s="34" t="s">
        <v>18</v>
      </c>
      <c r="L6" s="34" t="s">
        <v>15</v>
      </c>
      <c r="M6" s="56" t="s">
        <v>16</v>
      </c>
      <c r="N6" s="56" t="s">
        <v>24</v>
      </c>
      <c r="O6" s="34" t="s">
        <v>25</v>
      </c>
      <c r="P6" s="80" t="s">
        <v>4</v>
      </c>
      <c r="Q6" s="80" t="s">
        <v>12</v>
      </c>
    </row>
    <row r="7" spans="1:17" ht="5.45" customHeight="1" x14ac:dyDescent="0.25">
      <c r="A7" s="89"/>
      <c r="B7" s="81"/>
      <c r="C7" s="81"/>
      <c r="D7" s="81"/>
      <c r="E7" s="81"/>
      <c r="F7" s="81"/>
      <c r="G7" s="81"/>
      <c r="H7" s="81"/>
      <c r="I7" s="81"/>
      <c r="J7" s="81"/>
      <c r="K7" s="81"/>
      <c r="L7" s="81"/>
      <c r="M7" s="81"/>
      <c r="N7" s="81"/>
      <c r="O7" s="81"/>
      <c r="P7" s="81"/>
      <c r="Q7" s="81"/>
    </row>
    <row r="8" spans="1:17" s="1" customFormat="1" ht="24" x14ac:dyDescent="0.25">
      <c r="A8" s="90">
        <v>1</v>
      </c>
      <c r="B8" s="91" t="s">
        <v>31</v>
      </c>
      <c r="C8" s="82" t="s">
        <v>320</v>
      </c>
      <c r="D8" s="82" t="s">
        <v>173</v>
      </c>
      <c r="E8" s="82" t="s">
        <v>184</v>
      </c>
      <c r="F8" s="82" t="s">
        <v>123</v>
      </c>
      <c r="G8" s="82">
        <v>2</v>
      </c>
      <c r="H8" s="82"/>
      <c r="I8" s="82" t="s">
        <v>34</v>
      </c>
      <c r="J8" s="92">
        <v>42039</v>
      </c>
      <c r="K8" s="82"/>
      <c r="L8" s="82"/>
      <c r="M8" s="82"/>
      <c r="N8" s="93">
        <v>87500</v>
      </c>
      <c r="O8" s="94">
        <f>G8*N8</f>
        <v>175000</v>
      </c>
      <c r="P8" s="82"/>
      <c r="Q8" s="95"/>
    </row>
    <row r="9" spans="1:17" s="1" customFormat="1" x14ac:dyDescent="0.25">
      <c r="A9" s="90">
        <v>2</v>
      </c>
      <c r="B9" s="60" t="s">
        <v>31</v>
      </c>
      <c r="C9" s="45" t="s">
        <v>321</v>
      </c>
      <c r="D9" s="45" t="s">
        <v>174</v>
      </c>
      <c r="E9" s="45" t="s">
        <v>185</v>
      </c>
      <c r="F9" s="45" t="s">
        <v>29</v>
      </c>
      <c r="G9" s="45">
        <v>1</v>
      </c>
      <c r="H9" s="45"/>
      <c r="I9" s="45" t="s">
        <v>34</v>
      </c>
      <c r="J9" s="64">
        <v>42049</v>
      </c>
      <c r="K9" s="45"/>
      <c r="L9" s="45"/>
      <c r="M9" s="45"/>
      <c r="N9" s="61">
        <v>74500</v>
      </c>
      <c r="O9" s="62">
        <f>G9*N9</f>
        <v>74500</v>
      </c>
      <c r="P9" s="45"/>
      <c r="Q9" s="63"/>
    </row>
    <row r="10" spans="1:17" s="4" customFormat="1" ht="112.5" customHeight="1" x14ac:dyDescent="0.25">
      <c r="A10" s="131">
        <v>3</v>
      </c>
      <c r="B10" s="132" t="s">
        <v>31</v>
      </c>
      <c r="C10" s="125" t="s">
        <v>320</v>
      </c>
      <c r="D10" s="125" t="s">
        <v>175</v>
      </c>
      <c r="E10" s="125" t="s">
        <v>110</v>
      </c>
      <c r="F10" s="125" t="s">
        <v>29</v>
      </c>
      <c r="G10" s="125">
        <v>1</v>
      </c>
      <c r="H10" s="125"/>
      <c r="I10" s="125" t="s">
        <v>34</v>
      </c>
      <c r="J10" s="133">
        <v>42086</v>
      </c>
      <c r="K10" s="125" t="s">
        <v>171</v>
      </c>
      <c r="L10" s="125"/>
      <c r="M10" s="125"/>
      <c r="N10" s="145">
        <v>165000</v>
      </c>
      <c r="O10" s="135">
        <f t="shared" ref="O10" si="0">G10*N10</f>
        <v>165000</v>
      </c>
      <c r="P10" s="125" t="s">
        <v>1032</v>
      </c>
      <c r="Q10" s="136"/>
    </row>
    <row r="11" spans="1:17" ht="112.5" customHeight="1" x14ac:dyDescent="0.25">
      <c r="A11" s="131">
        <v>4</v>
      </c>
      <c r="B11" s="132" t="s">
        <v>31</v>
      </c>
      <c r="C11" s="125" t="s">
        <v>330</v>
      </c>
      <c r="D11" s="125" t="s">
        <v>176</v>
      </c>
      <c r="E11" s="125" t="s">
        <v>153</v>
      </c>
      <c r="F11" s="125" t="s">
        <v>29</v>
      </c>
      <c r="G11" s="125">
        <v>6</v>
      </c>
      <c r="H11" s="125"/>
      <c r="I11" s="125" t="s">
        <v>34</v>
      </c>
      <c r="J11" s="133">
        <v>42079</v>
      </c>
      <c r="K11" s="125" t="s">
        <v>171</v>
      </c>
      <c r="L11" s="125"/>
      <c r="M11" s="125"/>
      <c r="N11" s="134"/>
      <c r="O11" s="135">
        <v>6000000</v>
      </c>
      <c r="P11" s="125" t="s">
        <v>1032</v>
      </c>
      <c r="Q11" s="136"/>
    </row>
    <row r="12" spans="1:17" ht="112.5" customHeight="1" x14ac:dyDescent="0.25">
      <c r="A12" s="131">
        <v>5</v>
      </c>
      <c r="B12" s="132" t="s">
        <v>31</v>
      </c>
      <c r="C12" s="125" t="s">
        <v>331</v>
      </c>
      <c r="D12" s="125" t="s">
        <v>177</v>
      </c>
      <c r="E12" s="125" t="s">
        <v>153</v>
      </c>
      <c r="F12" s="125" t="s">
        <v>29</v>
      </c>
      <c r="G12" s="125">
        <v>8</v>
      </c>
      <c r="H12" s="125"/>
      <c r="I12" s="125" t="s">
        <v>34</v>
      </c>
      <c r="J12" s="133">
        <v>42145</v>
      </c>
      <c r="K12" s="125" t="s">
        <v>171</v>
      </c>
      <c r="L12" s="125"/>
      <c r="M12" s="125"/>
      <c r="N12" s="134"/>
      <c r="O12" s="135">
        <v>6000000</v>
      </c>
      <c r="P12" s="125" t="s">
        <v>1032</v>
      </c>
      <c r="Q12" s="136"/>
    </row>
    <row r="13" spans="1:17" ht="24" x14ac:dyDescent="0.25">
      <c r="A13" s="90">
        <v>6</v>
      </c>
      <c r="B13" s="60" t="s">
        <v>31</v>
      </c>
      <c r="C13" s="45" t="s">
        <v>322</v>
      </c>
      <c r="D13" s="45" t="s">
        <v>178</v>
      </c>
      <c r="E13" s="45" t="s">
        <v>186</v>
      </c>
      <c r="F13" s="45" t="s">
        <v>53</v>
      </c>
      <c r="G13" s="45">
        <v>1</v>
      </c>
      <c r="H13" s="45"/>
      <c r="I13" s="45" t="s">
        <v>34</v>
      </c>
      <c r="J13" s="64">
        <v>42146</v>
      </c>
      <c r="K13" s="45"/>
      <c r="L13" s="45"/>
      <c r="M13" s="45"/>
      <c r="N13" s="65">
        <v>550000</v>
      </c>
      <c r="O13" s="62">
        <v>550000</v>
      </c>
      <c r="P13" s="45"/>
      <c r="Q13" s="63"/>
    </row>
    <row r="14" spans="1:17" ht="112.5" customHeight="1" x14ac:dyDescent="0.25">
      <c r="A14" s="131">
        <v>7</v>
      </c>
      <c r="B14" s="132" t="s">
        <v>31</v>
      </c>
      <c r="C14" s="125" t="s">
        <v>332</v>
      </c>
      <c r="D14" s="125" t="s">
        <v>179</v>
      </c>
      <c r="E14" s="125" t="s">
        <v>118</v>
      </c>
      <c r="F14" s="125" t="s">
        <v>29</v>
      </c>
      <c r="G14" s="125">
        <v>6</v>
      </c>
      <c r="H14" s="125"/>
      <c r="I14" s="125" t="s">
        <v>34</v>
      </c>
      <c r="J14" s="133">
        <v>42198</v>
      </c>
      <c r="K14" s="125" t="s">
        <v>171</v>
      </c>
      <c r="L14" s="125"/>
      <c r="M14" s="125"/>
      <c r="N14" s="134"/>
      <c r="O14" s="135">
        <v>19000000</v>
      </c>
      <c r="P14" s="125" t="s">
        <v>1032</v>
      </c>
      <c r="Q14" s="136"/>
    </row>
    <row r="15" spans="1:17" ht="112.5" customHeight="1" x14ac:dyDescent="0.25">
      <c r="A15" s="131">
        <v>8</v>
      </c>
      <c r="B15" s="132" t="s">
        <v>31</v>
      </c>
      <c r="C15" s="125" t="s">
        <v>323</v>
      </c>
      <c r="D15" s="125" t="s">
        <v>179</v>
      </c>
      <c r="E15" s="125"/>
      <c r="F15" s="125" t="s">
        <v>29</v>
      </c>
      <c r="G15" s="125"/>
      <c r="H15" s="125"/>
      <c r="I15" s="125" t="s">
        <v>34</v>
      </c>
      <c r="J15" s="133" t="s">
        <v>188</v>
      </c>
      <c r="K15" s="125" t="s">
        <v>171</v>
      </c>
      <c r="L15" s="125"/>
      <c r="M15" s="125"/>
      <c r="N15" s="134"/>
      <c r="O15" s="135">
        <v>5000000</v>
      </c>
      <c r="P15" s="125" t="s">
        <v>1032</v>
      </c>
      <c r="Q15" s="136"/>
    </row>
    <row r="16" spans="1:17" s="172" customFormat="1" ht="24" x14ac:dyDescent="0.25">
      <c r="A16" s="131">
        <v>9</v>
      </c>
      <c r="B16" s="132" t="s">
        <v>31</v>
      </c>
      <c r="C16" s="125" t="s">
        <v>324</v>
      </c>
      <c r="D16" s="125" t="s">
        <v>180</v>
      </c>
      <c r="E16" s="125" t="s">
        <v>187</v>
      </c>
      <c r="F16" s="125" t="s">
        <v>29</v>
      </c>
      <c r="G16" s="125">
        <v>1</v>
      </c>
      <c r="H16" s="125"/>
      <c r="I16" s="125" t="s">
        <v>34</v>
      </c>
      <c r="J16" s="133" t="s">
        <v>189</v>
      </c>
      <c r="K16" s="125" t="s">
        <v>171</v>
      </c>
      <c r="L16" s="125"/>
      <c r="M16" s="125"/>
      <c r="N16" s="134">
        <v>3500000</v>
      </c>
      <c r="O16" s="135">
        <v>3500000</v>
      </c>
      <c r="P16" s="125" t="s">
        <v>1032</v>
      </c>
      <c r="Q16" s="136"/>
    </row>
    <row r="17" spans="1:17" ht="112.5" customHeight="1" x14ac:dyDescent="0.25">
      <c r="A17" s="131">
        <v>10</v>
      </c>
      <c r="B17" s="132" t="s">
        <v>31</v>
      </c>
      <c r="C17" s="125" t="s">
        <v>325</v>
      </c>
      <c r="D17" s="125" t="s">
        <v>179</v>
      </c>
      <c r="E17" s="125"/>
      <c r="F17" s="125" t="s">
        <v>29</v>
      </c>
      <c r="G17" s="125"/>
      <c r="H17" s="125"/>
      <c r="I17" s="125" t="s">
        <v>34</v>
      </c>
      <c r="J17" s="133" t="s">
        <v>189</v>
      </c>
      <c r="K17" s="125" t="s">
        <v>171</v>
      </c>
      <c r="L17" s="125"/>
      <c r="M17" s="125"/>
      <c r="N17" s="134"/>
      <c r="O17" s="135">
        <v>14000000</v>
      </c>
      <c r="P17" s="125" t="s">
        <v>1032</v>
      </c>
      <c r="Q17" s="136"/>
    </row>
    <row r="18" spans="1:17" ht="24" x14ac:dyDescent="0.25">
      <c r="A18" s="90">
        <v>11</v>
      </c>
      <c r="B18" s="60" t="s">
        <v>31</v>
      </c>
      <c r="C18" s="45" t="s">
        <v>328</v>
      </c>
      <c r="D18" s="45" t="s">
        <v>178</v>
      </c>
      <c r="E18" s="45"/>
      <c r="F18" s="45" t="s">
        <v>53</v>
      </c>
      <c r="G18" s="45"/>
      <c r="H18" s="45"/>
      <c r="I18" s="45" t="s">
        <v>34</v>
      </c>
      <c r="J18" s="64" t="s">
        <v>190</v>
      </c>
      <c r="K18" s="45"/>
      <c r="L18" s="45"/>
      <c r="M18" s="45"/>
      <c r="N18" s="65"/>
      <c r="O18" s="62">
        <v>4000000</v>
      </c>
      <c r="P18" s="45"/>
      <c r="Q18" s="63"/>
    </row>
    <row r="19" spans="1:17" s="2" customFormat="1" x14ac:dyDescent="0.25">
      <c r="A19" s="90">
        <v>12</v>
      </c>
      <c r="B19" s="60" t="s">
        <v>31</v>
      </c>
      <c r="C19" s="45" t="s">
        <v>329</v>
      </c>
      <c r="D19" s="45" t="s">
        <v>181</v>
      </c>
      <c r="E19" s="45"/>
      <c r="F19" s="45" t="s">
        <v>29</v>
      </c>
      <c r="G19" s="45"/>
      <c r="H19" s="45"/>
      <c r="I19" s="45" t="s">
        <v>34</v>
      </c>
      <c r="J19" s="64" t="s">
        <v>191</v>
      </c>
      <c r="K19" s="45"/>
      <c r="L19" s="45"/>
      <c r="M19" s="45"/>
      <c r="N19" s="61"/>
      <c r="O19" s="62">
        <v>2265000</v>
      </c>
      <c r="P19" s="45"/>
      <c r="Q19" s="63"/>
    </row>
    <row r="20" spans="1:17" s="2" customFormat="1" x14ac:dyDescent="0.25">
      <c r="A20" s="90">
        <v>13</v>
      </c>
      <c r="B20" s="60" t="s">
        <v>31</v>
      </c>
      <c r="C20" s="45" t="s">
        <v>326</v>
      </c>
      <c r="D20" s="45" t="s">
        <v>182</v>
      </c>
      <c r="E20" s="45"/>
      <c r="F20" s="45" t="s">
        <v>29</v>
      </c>
      <c r="G20" s="45"/>
      <c r="H20" s="45"/>
      <c r="I20" s="45" t="s">
        <v>34</v>
      </c>
      <c r="J20" s="64" t="s">
        <v>192</v>
      </c>
      <c r="K20" s="45"/>
      <c r="L20" s="45"/>
      <c r="M20" s="45"/>
      <c r="N20" s="61"/>
      <c r="O20" s="62">
        <v>2500000</v>
      </c>
      <c r="P20" s="45"/>
      <c r="Q20" s="63"/>
    </row>
    <row r="21" spans="1:17" s="2" customFormat="1" x14ac:dyDescent="0.25">
      <c r="A21" s="90">
        <v>14</v>
      </c>
      <c r="B21" s="73" t="s">
        <v>31</v>
      </c>
      <c r="C21" s="51" t="s">
        <v>327</v>
      </c>
      <c r="D21" s="51" t="s">
        <v>183</v>
      </c>
      <c r="E21" s="51"/>
      <c r="F21" s="51" t="s">
        <v>29</v>
      </c>
      <c r="G21" s="51"/>
      <c r="H21" s="51"/>
      <c r="I21" s="51" t="s">
        <v>34</v>
      </c>
      <c r="J21" s="75" t="s">
        <v>193</v>
      </c>
      <c r="K21" s="51"/>
      <c r="L21" s="51"/>
      <c r="M21" s="51"/>
      <c r="N21" s="96"/>
      <c r="O21" s="77">
        <v>80000000</v>
      </c>
      <c r="P21" s="51"/>
      <c r="Q21" s="78"/>
    </row>
  </sheetData>
  <mergeCells count="7">
    <mergeCell ref="A1:Q1"/>
    <mergeCell ref="A2:Q2"/>
    <mergeCell ref="A5:A6"/>
    <mergeCell ref="F5:F6"/>
    <mergeCell ref="K5:M5"/>
    <mergeCell ref="N5:O5"/>
    <mergeCell ref="A3:Q3"/>
  </mergeCells>
  <pageMargins left="0.70866141732283461" right="1.2598425196850394" top="0.74803149606299213" bottom="0.74803149606299213" header="0.31496062992125984" footer="0.31496062992125984"/>
  <pageSetup paperSize="5" orientation="landscape" horizontalDpi="4294967293" verticalDpi="0" r:id="rId1"/>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3"/>
  <sheetViews>
    <sheetView topLeftCell="A3" zoomScaleNormal="100" workbookViewId="0">
      <selection activeCell="S17" sqref="S17"/>
    </sheetView>
  </sheetViews>
  <sheetFormatPr defaultRowHeight="15" x14ac:dyDescent="0.25"/>
  <cols>
    <col min="1" max="1" width="4" style="1" bestFit="1" customWidth="1"/>
    <col min="2" max="2" width="12.7109375" customWidth="1"/>
    <col min="3" max="3" width="9.42578125" style="24" customWidth="1"/>
    <col min="4" max="4" width="10.5703125" customWidth="1"/>
    <col min="5" max="5" width="10.85546875" customWidth="1"/>
    <col min="6" max="7" width="6.7109375" customWidth="1"/>
    <col min="8" max="8" width="10.42578125" customWidth="1"/>
    <col min="9" max="9" width="10.140625" customWidth="1"/>
    <col min="10" max="10" width="10.85546875" customWidth="1"/>
    <col min="11" max="13" width="4.5703125" customWidth="1"/>
    <col min="14" max="14" width="8.7109375" customWidth="1"/>
    <col min="15" max="15" width="9.28515625" customWidth="1"/>
    <col min="16" max="16" width="12.140625" customWidth="1"/>
    <col min="17" max="17" width="25.710937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18" customHeight="1" x14ac:dyDescent="0.25">
      <c r="A3" s="557" t="s">
        <v>1002</v>
      </c>
      <c r="B3" s="557"/>
      <c r="C3" s="557"/>
      <c r="D3" s="557"/>
      <c r="E3" s="557"/>
      <c r="F3" s="557"/>
      <c r="G3" s="557"/>
      <c r="H3" s="557"/>
      <c r="I3" s="557"/>
      <c r="J3" s="557"/>
      <c r="K3" s="557"/>
      <c r="L3" s="557"/>
      <c r="M3" s="557"/>
      <c r="N3" s="557"/>
      <c r="O3" s="557"/>
      <c r="P3" s="557"/>
      <c r="Q3" s="557"/>
    </row>
    <row r="5" spans="1:17" ht="24.75" x14ac:dyDescent="0.25">
      <c r="A5" s="548"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2" customFormat="1" ht="21.75" customHeight="1" x14ac:dyDescent="0.25">
      <c r="A6" s="549"/>
      <c r="B6" s="80" t="s">
        <v>2</v>
      </c>
      <c r="C6" s="80" t="s">
        <v>4</v>
      </c>
      <c r="D6" s="80" t="s">
        <v>4</v>
      </c>
      <c r="E6" s="80" t="s">
        <v>4</v>
      </c>
      <c r="F6" s="555"/>
      <c r="G6" s="80" t="s">
        <v>7</v>
      </c>
      <c r="H6" s="80" t="s">
        <v>10</v>
      </c>
      <c r="I6" s="80" t="s">
        <v>20</v>
      </c>
      <c r="J6" s="80" t="s">
        <v>20</v>
      </c>
      <c r="K6" s="34" t="s">
        <v>18</v>
      </c>
      <c r="L6" s="34" t="s">
        <v>15</v>
      </c>
      <c r="M6" s="56" t="s">
        <v>16</v>
      </c>
      <c r="N6" s="56" t="s">
        <v>24</v>
      </c>
      <c r="O6" s="34" t="s">
        <v>25</v>
      </c>
      <c r="P6" s="80" t="s">
        <v>4</v>
      </c>
      <c r="Q6" s="80" t="s">
        <v>12</v>
      </c>
    </row>
    <row r="7" spans="1:17" ht="5.45" customHeight="1" x14ac:dyDescent="0.25">
      <c r="A7" s="89"/>
      <c r="B7" s="81"/>
      <c r="C7" s="81"/>
      <c r="D7" s="81"/>
      <c r="E7" s="81"/>
      <c r="F7" s="81"/>
      <c r="G7" s="81"/>
      <c r="H7" s="81"/>
      <c r="I7" s="81"/>
      <c r="J7" s="81"/>
      <c r="K7" s="81"/>
      <c r="L7" s="81"/>
      <c r="M7" s="81"/>
      <c r="N7" s="81"/>
      <c r="O7" s="81"/>
      <c r="P7" s="81"/>
      <c r="Q7" s="81"/>
    </row>
    <row r="8" spans="1:17" s="1" customFormat="1" ht="24" x14ac:dyDescent="0.25">
      <c r="A8" s="465">
        <v>1</v>
      </c>
      <c r="B8" s="466" t="s">
        <v>31</v>
      </c>
      <c r="C8" s="467" t="s">
        <v>333</v>
      </c>
      <c r="D8" s="467" t="s">
        <v>194</v>
      </c>
      <c r="E8" s="467" t="s">
        <v>155</v>
      </c>
      <c r="F8" s="467" t="s">
        <v>29</v>
      </c>
      <c r="G8" s="467">
        <v>1</v>
      </c>
      <c r="H8" s="467"/>
      <c r="I8" s="467" t="s">
        <v>34</v>
      </c>
      <c r="J8" s="468">
        <v>42420</v>
      </c>
      <c r="K8" s="467" t="s">
        <v>171</v>
      </c>
      <c r="L8" s="467"/>
      <c r="M8" s="467"/>
      <c r="N8" s="469">
        <v>280000</v>
      </c>
      <c r="O8" s="470">
        <f>G8*N8</f>
        <v>280000</v>
      </c>
      <c r="P8" s="467" t="s">
        <v>1032</v>
      </c>
      <c r="Q8" s="471"/>
    </row>
    <row r="9" spans="1:17" s="1" customFormat="1" x14ac:dyDescent="0.25">
      <c r="A9" s="472">
        <v>2</v>
      </c>
      <c r="B9" s="473" t="s">
        <v>31</v>
      </c>
      <c r="C9" s="474" t="s">
        <v>334</v>
      </c>
      <c r="D9" s="474" t="s">
        <v>195</v>
      </c>
      <c r="E9" s="474" t="s">
        <v>209</v>
      </c>
      <c r="F9" s="474" t="s">
        <v>33</v>
      </c>
      <c r="G9" s="474">
        <v>1</v>
      </c>
      <c r="H9" s="474"/>
      <c r="I9" s="474" t="s">
        <v>34</v>
      </c>
      <c r="J9" s="475">
        <v>42424</v>
      </c>
      <c r="K9" s="474"/>
      <c r="L9" s="474"/>
      <c r="M9" s="474"/>
      <c r="N9" s="476">
        <v>79000</v>
      </c>
      <c r="O9" s="477">
        <f>G9*N9</f>
        <v>79000</v>
      </c>
      <c r="P9" s="474"/>
      <c r="Q9" s="478"/>
    </row>
    <row r="10" spans="1:17" s="4" customFormat="1" ht="36" x14ac:dyDescent="0.25">
      <c r="A10" s="479">
        <v>3</v>
      </c>
      <c r="B10" s="480" t="s">
        <v>31</v>
      </c>
      <c r="C10" s="481" t="s">
        <v>335</v>
      </c>
      <c r="D10" s="481" t="s">
        <v>196</v>
      </c>
      <c r="E10" s="481" t="s">
        <v>210</v>
      </c>
      <c r="F10" s="481" t="s">
        <v>29</v>
      </c>
      <c r="G10" s="481">
        <v>2</v>
      </c>
      <c r="H10" s="481"/>
      <c r="I10" s="481" t="s">
        <v>34</v>
      </c>
      <c r="J10" s="482">
        <v>42459</v>
      </c>
      <c r="K10" s="481" t="s">
        <v>171</v>
      </c>
      <c r="L10" s="481"/>
      <c r="M10" s="481"/>
      <c r="N10" s="483">
        <v>3750000</v>
      </c>
      <c r="O10" s="484">
        <f t="shared" ref="O10:O22" si="0">G10*N10</f>
        <v>7500000</v>
      </c>
      <c r="P10" s="481" t="s">
        <v>1033</v>
      </c>
      <c r="Q10" s="485"/>
    </row>
    <row r="11" spans="1:17" ht="24" x14ac:dyDescent="0.25">
      <c r="A11" s="479">
        <v>4</v>
      </c>
      <c r="B11" s="480" t="s">
        <v>31</v>
      </c>
      <c r="C11" s="481" t="s">
        <v>336</v>
      </c>
      <c r="D11" s="481" t="s">
        <v>197</v>
      </c>
      <c r="E11" s="481" t="s">
        <v>211</v>
      </c>
      <c r="F11" s="481" t="s">
        <v>29</v>
      </c>
      <c r="G11" s="481">
        <v>1</v>
      </c>
      <c r="H11" s="481"/>
      <c r="I11" s="481" t="s">
        <v>34</v>
      </c>
      <c r="J11" s="482">
        <v>42459</v>
      </c>
      <c r="K11" s="481" t="s">
        <v>171</v>
      </c>
      <c r="L11" s="481"/>
      <c r="M11" s="481"/>
      <c r="N11" s="486">
        <v>2700000</v>
      </c>
      <c r="O11" s="484">
        <f t="shared" si="0"/>
        <v>2700000</v>
      </c>
      <c r="P11" s="481" t="s">
        <v>1023</v>
      </c>
      <c r="Q11" s="485"/>
    </row>
    <row r="12" spans="1:17" ht="24" x14ac:dyDescent="0.25">
      <c r="A12" s="479">
        <v>5</v>
      </c>
      <c r="B12" s="480" t="s">
        <v>31</v>
      </c>
      <c r="C12" s="481" t="s">
        <v>337</v>
      </c>
      <c r="D12" s="481" t="s">
        <v>198</v>
      </c>
      <c r="E12" s="481" t="s">
        <v>212</v>
      </c>
      <c r="F12" s="481" t="s">
        <v>33</v>
      </c>
      <c r="G12" s="481">
        <v>1</v>
      </c>
      <c r="H12" s="481"/>
      <c r="I12" s="481" t="s">
        <v>34</v>
      </c>
      <c r="J12" s="482">
        <v>42459</v>
      </c>
      <c r="K12" s="481" t="s">
        <v>171</v>
      </c>
      <c r="L12" s="481"/>
      <c r="M12" s="481"/>
      <c r="N12" s="486">
        <v>1950000</v>
      </c>
      <c r="O12" s="484">
        <f t="shared" si="0"/>
        <v>1950000</v>
      </c>
      <c r="P12" s="481" t="s">
        <v>1023</v>
      </c>
      <c r="Q12" s="485"/>
    </row>
    <row r="13" spans="1:17" ht="112.5" customHeight="1" x14ac:dyDescent="0.25">
      <c r="A13" s="479">
        <v>6</v>
      </c>
      <c r="B13" s="480" t="s">
        <v>31</v>
      </c>
      <c r="C13" s="481" t="s">
        <v>338</v>
      </c>
      <c r="D13" s="481" t="s">
        <v>199</v>
      </c>
      <c r="E13" s="481" t="s">
        <v>214</v>
      </c>
      <c r="F13" s="481" t="s">
        <v>29</v>
      </c>
      <c r="G13" s="481">
        <v>2</v>
      </c>
      <c r="H13" s="481"/>
      <c r="I13" s="481" t="s">
        <v>34</v>
      </c>
      <c r="J13" s="487">
        <v>2016</v>
      </c>
      <c r="K13" s="481">
        <v>1</v>
      </c>
      <c r="L13" s="481">
        <v>1</v>
      </c>
      <c r="M13" s="481"/>
      <c r="N13" s="486">
        <v>350000</v>
      </c>
      <c r="O13" s="484">
        <f t="shared" si="0"/>
        <v>700000</v>
      </c>
      <c r="P13" s="481" t="s">
        <v>1032</v>
      </c>
      <c r="Q13" s="485"/>
    </row>
    <row r="14" spans="1:17" x14ac:dyDescent="0.25">
      <c r="A14" s="472">
        <v>7</v>
      </c>
      <c r="B14" s="473" t="s">
        <v>31</v>
      </c>
      <c r="C14" s="474" t="s">
        <v>321</v>
      </c>
      <c r="D14" s="474" t="s">
        <v>200</v>
      </c>
      <c r="E14" s="474" t="s">
        <v>213</v>
      </c>
      <c r="F14" s="474" t="s">
        <v>29</v>
      </c>
      <c r="G14" s="474">
        <v>1</v>
      </c>
      <c r="H14" s="474"/>
      <c r="I14" s="474" t="s">
        <v>34</v>
      </c>
      <c r="J14" s="475">
        <v>42551</v>
      </c>
      <c r="K14" s="474"/>
      <c r="L14" s="474"/>
      <c r="M14" s="474"/>
      <c r="N14" s="488">
        <v>798000</v>
      </c>
      <c r="O14" s="477">
        <f t="shared" si="0"/>
        <v>798000</v>
      </c>
      <c r="P14" s="474"/>
      <c r="Q14" s="478"/>
    </row>
    <row r="15" spans="1:17" ht="36" x14ac:dyDescent="0.25">
      <c r="A15" s="479">
        <v>8</v>
      </c>
      <c r="B15" s="480" t="s">
        <v>31</v>
      </c>
      <c r="C15" s="481" t="s">
        <v>339</v>
      </c>
      <c r="D15" s="481" t="s">
        <v>201</v>
      </c>
      <c r="E15" s="481" t="s">
        <v>153</v>
      </c>
      <c r="F15" s="481" t="s">
        <v>29</v>
      </c>
      <c r="G15" s="481">
        <v>22</v>
      </c>
      <c r="H15" s="481"/>
      <c r="I15" s="481" t="s">
        <v>34</v>
      </c>
      <c r="J15" s="482">
        <v>42607</v>
      </c>
      <c r="K15" s="481" t="s">
        <v>171</v>
      </c>
      <c r="L15" s="481"/>
      <c r="M15" s="481"/>
      <c r="N15" s="486"/>
      <c r="O15" s="484">
        <v>20000000</v>
      </c>
      <c r="P15" s="481" t="s">
        <v>1032</v>
      </c>
      <c r="Q15" s="485" t="s">
        <v>219</v>
      </c>
    </row>
    <row r="16" spans="1:17" x14ac:dyDescent="0.25">
      <c r="A16" s="472">
        <v>9</v>
      </c>
      <c r="B16" s="473" t="s">
        <v>31</v>
      </c>
      <c r="C16" s="474" t="s">
        <v>340</v>
      </c>
      <c r="D16" s="474" t="s">
        <v>202</v>
      </c>
      <c r="E16" s="474"/>
      <c r="F16" s="474" t="s">
        <v>29</v>
      </c>
      <c r="G16" s="474">
        <v>1</v>
      </c>
      <c r="H16" s="474"/>
      <c r="I16" s="474" t="s">
        <v>34</v>
      </c>
      <c r="J16" s="475">
        <v>42518</v>
      </c>
      <c r="K16" s="474"/>
      <c r="L16" s="474"/>
      <c r="M16" s="474"/>
      <c r="N16" s="488">
        <v>1483500</v>
      </c>
      <c r="O16" s="477">
        <f t="shared" si="0"/>
        <v>1483500</v>
      </c>
      <c r="P16" s="474"/>
      <c r="Q16" s="478"/>
    </row>
    <row r="17" spans="1:17" x14ac:dyDescent="0.25">
      <c r="A17" s="472">
        <v>10</v>
      </c>
      <c r="B17" s="473" t="s">
        <v>31</v>
      </c>
      <c r="C17" s="474" t="s">
        <v>341</v>
      </c>
      <c r="D17" s="474" t="s">
        <v>203</v>
      </c>
      <c r="E17" s="474"/>
      <c r="F17" s="474" t="s">
        <v>29</v>
      </c>
      <c r="G17" s="474">
        <v>1</v>
      </c>
      <c r="H17" s="474"/>
      <c r="I17" s="474" t="s">
        <v>34</v>
      </c>
      <c r="J17" s="475">
        <v>42518</v>
      </c>
      <c r="K17" s="474"/>
      <c r="L17" s="474"/>
      <c r="M17" s="474"/>
      <c r="N17" s="488">
        <v>2100000</v>
      </c>
      <c r="O17" s="477">
        <f t="shared" si="0"/>
        <v>2100000</v>
      </c>
      <c r="P17" s="474"/>
      <c r="Q17" s="478"/>
    </row>
    <row r="18" spans="1:17" ht="36" x14ac:dyDescent="0.25">
      <c r="A18" s="472">
        <v>11</v>
      </c>
      <c r="B18" s="473" t="s">
        <v>31</v>
      </c>
      <c r="C18" s="474" t="s">
        <v>342</v>
      </c>
      <c r="D18" s="474" t="s">
        <v>204</v>
      </c>
      <c r="E18" s="474"/>
      <c r="F18" s="474" t="s">
        <v>217</v>
      </c>
      <c r="G18" s="474">
        <v>2</v>
      </c>
      <c r="H18" s="474"/>
      <c r="I18" s="474" t="s">
        <v>34</v>
      </c>
      <c r="J18" s="475">
        <v>42549</v>
      </c>
      <c r="K18" s="474"/>
      <c r="L18" s="474"/>
      <c r="M18" s="474"/>
      <c r="N18" s="488">
        <v>498500</v>
      </c>
      <c r="O18" s="477">
        <f t="shared" si="0"/>
        <v>997000</v>
      </c>
      <c r="P18" s="474"/>
      <c r="Q18" s="478"/>
    </row>
    <row r="19" spans="1:17" s="2" customFormat="1" ht="36" x14ac:dyDescent="0.25">
      <c r="A19" s="479">
        <v>12</v>
      </c>
      <c r="B19" s="480" t="s">
        <v>31</v>
      </c>
      <c r="C19" s="481" t="s">
        <v>347</v>
      </c>
      <c r="D19" s="481" t="s">
        <v>22</v>
      </c>
      <c r="E19" s="481" t="s">
        <v>1031</v>
      </c>
      <c r="F19" s="481" t="s">
        <v>33</v>
      </c>
      <c r="G19" s="481">
        <v>4</v>
      </c>
      <c r="H19" s="481"/>
      <c r="I19" s="481" t="s">
        <v>34</v>
      </c>
      <c r="J19" s="482">
        <v>42517</v>
      </c>
      <c r="K19" s="481" t="s">
        <v>171</v>
      </c>
      <c r="L19" s="481"/>
      <c r="M19" s="481"/>
      <c r="N19" s="483">
        <v>350000</v>
      </c>
      <c r="O19" s="484">
        <f t="shared" si="0"/>
        <v>1400000</v>
      </c>
      <c r="P19" s="481" t="s">
        <v>1032</v>
      </c>
      <c r="Q19" s="485"/>
    </row>
    <row r="20" spans="1:17" s="173" customFormat="1" x14ac:dyDescent="0.25">
      <c r="A20" s="479">
        <v>13</v>
      </c>
      <c r="B20" s="480" t="s">
        <v>31</v>
      </c>
      <c r="C20" s="481" t="s">
        <v>343</v>
      </c>
      <c r="D20" s="481" t="s">
        <v>205</v>
      </c>
      <c r="E20" s="481" t="s">
        <v>215</v>
      </c>
      <c r="F20" s="481" t="s">
        <v>29</v>
      </c>
      <c r="G20" s="481">
        <v>1</v>
      </c>
      <c r="H20" s="481"/>
      <c r="I20" s="481" t="s">
        <v>34</v>
      </c>
      <c r="J20" s="482">
        <v>42882</v>
      </c>
      <c r="K20" s="481" t="s">
        <v>171</v>
      </c>
      <c r="L20" s="481"/>
      <c r="M20" s="481"/>
      <c r="N20" s="483">
        <v>950000</v>
      </c>
      <c r="O20" s="484">
        <f t="shared" si="0"/>
        <v>950000</v>
      </c>
      <c r="P20" s="481" t="s">
        <v>1034</v>
      </c>
      <c r="Q20" s="485"/>
    </row>
    <row r="21" spans="1:17" s="2" customFormat="1" ht="24" x14ac:dyDescent="0.25">
      <c r="A21" s="479">
        <v>14</v>
      </c>
      <c r="B21" s="480" t="s">
        <v>31</v>
      </c>
      <c r="C21" s="481" t="s">
        <v>344</v>
      </c>
      <c r="D21" s="481" t="s">
        <v>206</v>
      </c>
      <c r="E21" s="481" t="s">
        <v>216</v>
      </c>
      <c r="F21" s="481" t="s">
        <v>29</v>
      </c>
      <c r="G21" s="481">
        <v>1</v>
      </c>
      <c r="H21" s="481"/>
      <c r="I21" s="481" t="s">
        <v>34</v>
      </c>
      <c r="J21" s="482">
        <v>42916</v>
      </c>
      <c r="K21" s="481"/>
      <c r="L21" s="481" t="s">
        <v>171</v>
      </c>
      <c r="M21" s="481"/>
      <c r="N21" s="483"/>
      <c r="O21" s="484">
        <v>3200000</v>
      </c>
      <c r="P21" s="481" t="s">
        <v>1032</v>
      </c>
      <c r="Q21" s="485"/>
    </row>
    <row r="22" spans="1:17" s="2" customFormat="1" ht="36" x14ac:dyDescent="0.25">
      <c r="A22" s="472">
        <v>15</v>
      </c>
      <c r="B22" s="473" t="s">
        <v>31</v>
      </c>
      <c r="C22" s="474" t="s">
        <v>345</v>
      </c>
      <c r="D22" s="474" t="s">
        <v>207</v>
      </c>
      <c r="E22" s="474" t="s">
        <v>186</v>
      </c>
      <c r="F22" s="474" t="s">
        <v>33</v>
      </c>
      <c r="G22" s="474">
        <v>50</v>
      </c>
      <c r="H22" s="474"/>
      <c r="I22" s="474" t="s">
        <v>34</v>
      </c>
      <c r="J22" s="475">
        <v>43007</v>
      </c>
      <c r="K22" s="474"/>
      <c r="L22" s="474"/>
      <c r="M22" s="474"/>
      <c r="N22" s="476">
        <v>75000</v>
      </c>
      <c r="O22" s="477">
        <f t="shared" si="0"/>
        <v>3750000</v>
      </c>
      <c r="P22" s="474"/>
      <c r="Q22" s="478"/>
    </row>
    <row r="23" spans="1:17" s="2" customFormat="1" ht="24" x14ac:dyDescent="0.25">
      <c r="A23" s="489">
        <v>16</v>
      </c>
      <c r="B23" s="490" t="s">
        <v>31</v>
      </c>
      <c r="C23" s="491" t="s">
        <v>346</v>
      </c>
      <c r="D23" s="491" t="s">
        <v>208</v>
      </c>
      <c r="E23" s="491" t="s">
        <v>218</v>
      </c>
      <c r="F23" s="491"/>
      <c r="G23" s="491"/>
      <c r="H23" s="491"/>
      <c r="I23" s="491" t="s">
        <v>34</v>
      </c>
      <c r="J23" s="492">
        <v>43062</v>
      </c>
      <c r="K23" s="491"/>
      <c r="L23" s="491"/>
      <c r="M23" s="491"/>
      <c r="N23" s="493"/>
      <c r="O23" s="494">
        <v>2250000</v>
      </c>
      <c r="P23" s="491"/>
      <c r="Q23" s="495"/>
    </row>
  </sheetData>
  <mergeCells count="7">
    <mergeCell ref="A1:Q1"/>
    <mergeCell ref="A2:Q2"/>
    <mergeCell ref="A5:A6"/>
    <mergeCell ref="F5:F6"/>
    <mergeCell ref="K5:M5"/>
    <mergeCell ref="N5:O5"/>
    <mergeCell ref="A3:Q3"/>
  </mergeCells>
  <pageMargins left="0.70866141732283472" right="1.2598425196850394" top="0.74803149606299213" bottom="0.74803149606299213" header="0.31496062992125984" footer="0.31496062992125984"/>
  <pageSetup paperSize="5" orientation="landscape" horizontalDpi="4294967293" r:id="rId1"/>
  <drawing r:id="rId2"/>
  <legacyDrawing r:id="rId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4"/>
  <sheetViews>
    <sheetView topLeftCell="A17" zoomScaleNormal="100" workbookViewId="0">
      <selection activeCell="J24" sqref="J24"/>
    </sheetView>
  </sheetViews>
  <sheetFormatPr defaultRowHeight="15" x14ac:dyDescent="0.25"/>
  <cols>
    <col min="1" max="1" width="4" style="1" bestFit="1" customWidth="1"/>
    <col min="2" max="2" width="12" customWidth="1"/>
    <col min="3" max="3" width="9.28515625" style="24" customWidth="1"/>
    <col min="4" max="4" width="10.28515625" customWidth="1"/>
    <col min="5" max="5" width="11" customWidth="1"/>
    <col min="6" max="6" width="7" customWidth="1"/>
    <col min="7" max="7" width="7.28515625" customWidth="1"/>
    <col min="8" max="8" width="10.5703125" customWidth="1"/>
    <col min="9" max="9" width="10.140625" customWidth="1"/>
    <col min="10" max="10" width="10.5703125" customWidth="1"/>
    <col min="11" max="13" width="5" customWidth="1"/>
    <col min="14" max="14" width="10" customWidth="1"/>
    <col min="15" max="15" width="9.85546875" customWidth="1"/>
    <col min="16" max="16" width="7.5703125" customWidth="1"/>
    <col min="17" max="17" width="25.710937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21" x14ac:dyDescent="0.35">
      <c r="A3" s="556" t="s">
        <v>1001</v>
      </c>
      <c r="B3" s="556"/>
      <c r="C3" s="556"/>
      <c r="D3" s="556"/>
      <c r="E3" s="556"/>
      <c r="F3" s="556"/>
      <c r="G3" s="556"/>
      <c r="H3" s="556"/>
      <c r="I3" s="556"/>
      <c r="J3" s="556"/>
      <c r="K3" s="556"/>
      <c r="L3" s="556"/>
      <c r="M3" s="556"/>
      <c r="N3" s="556"/>
      <c r="O3" s="556"/>
      <c r="P3" s="556"/>
      <c r="Q3" s="556"/>
    </row>
    <row r="5" spans="1:17" s="24" customFormat="1" x14ac:dyDescent="0.25">
      <c r="A5" s="548"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55" customFormat="1" ht="24" x14ac:dyDescent="0.25">
      <c r="A6" s="549"/>
      <c r="B6" s="80" t="s">
        <v>2</v>
      </c>
      <c r="C6" s="80" t="s">
        <v>4</v>
      </c>
      <c r="D6" s="80" t="s">
        <v>4</v>
      </c>
      <c r="E6" s="80" t="s">
        <v>4</v>
      </c>
      <c r="F6" s="555"/>
      <c r="G6" s="80" t="s">
        <v>7</v>
      </c>
      <c r="H6" s="80" t="s">
        <v>10</v>
      </c>
      <c r="I6" s="80" t="s">
        <v>20</v>
      </c>
      <c r="J6" s="80" t="s">
        <v>20</v>
      </c>
      <c r="K6" s="34" t="s">
        <v>18</v>
      </c>
      <c r="L6" s="34" t="s">
        <v>15</v>
      </c>
      <c r="M6" s="56" t="s">
        <v>16</v>
      </c>
      <c r="N6" s="56" t="s">
        <v>24</v>
      </c>
      <c r="O6" s="34" t="s">
        <v>25</v>
      </c>
      <c r="P6" s="80" t="s">
        <v>4</v>
      </c>
      <c r="Q6" s="80" t="s">
        <v>12</v>
      </c>
    </row>
    <row r="7" spans="1:17" ht="5.45" customHeight="1" x14ac:dyDescent="0.25">
      <c r="A7" s="37"/>
      <c r="B7" s="38"/>
      <c r="C7" s="81"/>
      <c r="D7" s="38"/>
      <c r="E7" s="38"/>
      <c r="F7" s="38"/>
      <c r="G7" s="38"/>
      <c r="H7" s="38"/>
      <c r="I7" s="38"/>
      <c r="J7" s="38"/>
      <c r="K7" s="38"/>
      <c r="L7" s="38"/>
      <c r="M7" s="38"/>
      <c r="N7" s="38"/>
      <c r="O7" s="38"/>
      <c r="P7" s="38"/>
      <c r="Q7" s="38"/>
    </row>
    <row r="8" spans="1:17" s="1" customFormat="1" ht="36" x14ac:dyDescent="0.25">
      <c r="A8" s="39">
        <v>1</v>
      </c>
      <c r="B8" s="40" t="s">
        <v>31</v>
      </c>
      <c r="C8" s="82" t="s">
        <v>352</v>
      </c>
      <c r="D8" s="82" t="s">
        <v>220</v>
      </c>
      <c r="E8" s="82" t="s">
        <v>232</v>
      </c>
      <c r="F8" s="83" t="s">
        <v>33</v>
      </c>
      <c r="G8" s="83">
        <v>17</v>
      </c>
      <c r="H8" s="83"/>
      <c r="I8" s="83" t="s">
        <v>34</v>
      </c>
      <c r="J8" s="84">
        <v>42755</v>
      </c>
      <c r="K8" s="83"/>
      <c r="L8" s="83"/>
      <c r="M8" s="83"/>
      <c r="N8" s="85"/>
      <c r="O8" s="88">
        <v>397500</v>
      </c>
      <c r="P8" s="83"/>
      <c r="Q8" s="42"/>
    </row>
    <row r="9" spans="1:17" s="1" customFormat="1" ht="24" x14ac:dyDescent="0.25">
      <c r="A9" s="123">
        <v>2</v>
      </c>
      <c r="B9" s="124" t="s">
        <v>31</v>
      </c>
      <c r="C9" s="125" t="s">
        <v>348</v>
      </c>
      <c r="D9" s="125" t="s">
        <v>221</v>
      </c>
      <c r="E9" s="126" t="s">
        <v>233</v>
      </c>
      <c r="F9" s="126" t="s">
        <v>33</v>
      </c>
      <c r="G9" s="126">
        <v>1</v>
      </c>
      <c r="H9" s="126"/>
      <c r="I9" s="126" t="s">
        <v>34</v>
      </c>
      <c r="J9" s="127">
        <v>42790</v>
      </c>
      <c r="K9" s="125" t="s">
        <v>171</v>
      </c>
      <c r="L9" s="126"/>
      <c r="M9" s="126"/>
      <c r="N9" s="144">
        <v>399500</v>
      </c>
      <c r="O9" s="129">
        <f>G9*N9</f>
        <v>399500</v>
      </c>
      <c r="P9" s="126" t="s">
        <v>1023</v>
      </c>
      <c r="Q9" s="130"/>
    </row>
    <row r="10" spans="1:17" s="4" customFormat="1" ht="36" x14ac:dyDescent="0.25">
      <c r="A10" s="39">
        <v>3</v>
      </c>
      <c r="B10" s="43" t="s">
        <v>31</v>
      </c>
      <c r="C10" s="45" t="s">
        <v>349</v>
      </c>
      <c r="D10" s="45" t="s">
        <v>222</v>
      </c>
      <c r="E10" s="44"/>
      <c r="F10" s="44" t="s">
        <v>29</v>
      </c>
      <c r="G10" s="44">
        <v>2</v>
      </c>
      <c r="H10" s="44"/>
      <c r="I10" s="44" t="s">
        <v>34</v>
      </c>
      <c r="J10" s="46">
        <v>42819</v>
      </c>
      <c r="K10" s="44"/>
      <c r="L10" s="44"/>
      <c r="M10" s="44"/>
      <c r="N10" s="86">
        <v>475000</v>
      </c>
      <c r="O10" s="41">
        <f t="shared" ref="O10:O23" si="0">G10*N10</f>
        <v>950000</v>
      </c>
      <c r="P10" s="44"/>
      <c r="Q10" s="47"/>
    </row>
    <row r="11" spans="1:17" ht="112.5" customHeight="1" x14ac:dyDescent="0.25">
      <c r="A11" s="123">
        <v>4</v>
      </c>
      <c r="B11" s="124" t="s">
        <v>31</v>
      </c>
      <c r="C11" s="125" t="s">
        <v>350</v>
      </c>
      <c r="D11" s="125" t="s">
        <v>82</v>
      </c>
      <c r="E11" s="125" t="s">
        <v>234</v>
      </c>
      <c r="F11" s="126" t="s">
        <v>115</v>
      </c>
      <c r="G11" s="126">
        <v>2</v>
      </c>
      <c r="H11" s="126"/>
      <c r="I11" s="126" t="s">
        <v>34</v>
      </c>
      <c r="J11" s="127">
        <v>42819</v>
      </c>
      <c r="K11" s="125" t="s">
        <v>171</v>
      </c>
      <c r="L11" s="126"/>
      <c r="M11" s="126"/>
      <c r="N11" s="128">
        <v>1450000</v>
      </c>
      <c r="O11" s="129">
        <f t="shared" si="0"/>
        <v>2900000</v>
      </c>
      <c r="P11" s="125" t="s">
        <v>1032</v>
      </c>
      <c r="Q11" s="136"/>
    </row>
    <row r="12" spans="1:17" ht="48" x14ac:dyDescent="0.25">
      <c r="A12" s="39">
        <v>5</v>
      </c>
      <c r="B12" s="43" t="s">
        <v>31</v>
      </c>
      <c r="C12" s="45" t="s">
        <v>351</v>
      </c>
      <c r="D12" s="45" t="s">
        <v>113</v>
      </c>
      <c r="E12" s="44"/>
      <c r="F12" s="44" t="s">
        <v>29</v>
      </c>
      <c r="G12" s="44">
        <v>2</v>
      </c>
      <c r="H12" s="44"/>
      <c r="I12" s="44" t="s">
        <v>34</v>
      </c>
      <c r="J12" s="46">
        <v>42819</v>
      </c>
      <c r="K12" s="44"/>
      <c r="L12" s="44"/>
      <c r="M12" s="44"/>
      <c r="N12" s="48">
        <v>450000</v>
      </c>
      <c r="O12" s="41">
        <f t="shared" si="0"/>
        <v>900000</v>
      </c>
      <c r="P12" s="44"/>
      <c r="Q12" s="63"/>
    </row>
    <row r="13" spans="1:17" s="172" customFormat="1" ht="24" x14ac:dyDescent="0.25">
      <c r="A13" s="123">
        <v>6</v>
      </c>
      <c r="B13" s="124" t="s">
        <v>31</v>
      </c>
      <c r="C13" s="125" t="s">
        <v>353</v>
      </c>
      <c r="D13" s="125" t="s">
        <v>223</v>
      </c>
      <c r="E13" s="125" t="s">
        <v>235</v>
      </c>
      <c r="F13" s="126" t="s">
        <v>29</v>
      </c>
      <c r="G13" s="126">
        <v>1</v>
      </c>
      <c r="H13" s="126"/>
      <c r="I13" s="126" t="s">
        <v>34</v>
      </c>
      <c r="J13" s="127">
        <v>42901</v>
      </c>
      <c r="K13" s="125" t="s">
        <v>171</v>
      </c>
      <c r="L13" s="126"/>
      <c r="M13" s="126"/>
      <c r="N13" s="128">
        <v>7750000</v>
      </c>
      <c r="O13" s="129">
        <f t="shared" si="0"/>
        <v>7750000</v>
      </c>
      <c r="P13" s="126" t="s">
        <v>1023</v>
      </c>
      <c r="Q13" s="130"/>
    </row>
    <row r="14" spans="1:17" s="172" customFormat="1" x14ac:dyDescent="0.25">
      <c r="A14" s="123">
        <v>7</v>
      </c>
      <c r="B14" s="124" t="s">
        <v>31</v>
      </c>
      <c r="C14" s="125" t="s">
        <v>354</v>
      </c>
      <c r="D14" s="125" t="s">
        <v>224</v>
      </c>
      <c r="E14" s="125" t="s">
        <v>236</v>
      </c>
      <c r="F14" s="126" t="s">
        <v>29</v>
      </c>
      <c r="G14" s="126">
        <v>1</v>
      </c>
      <c r="H14" s="126"/>
      <c r="I14" s="126" t="s">
        <v>34</v>
      </c>
      <c r="J14" s="127">
        <v>42908</v>
      </c>
      <c r="K14" s="125" t="s">
        <v>171</v>
      </c>
      <c r="L14" s="126"/>
      <c r="M14" s="126"/>
      <c r="N14" s="128">
        <v>7750000</v>
      </c>
      <c r="O14" s="129">
        <f t="shared" si="0"/>
        <v>7750000</v>
      </c>
      <c r="P14" s="126" t="s">
        <v>1023</v>
      </c>
      <c r="Q14" s="130"/>
    </row>
    <row r="15" spans="1:17" ht="24" x14ac:dyDescent="0.25">
      <c r="A15" s="123">
        <v>8</v>
      </c>
      <c r="B15" s="124" t="s">
        <v>31</v>
      </c>
      <c r="C15" s="125" t="s">
        <v>355</v>
      </c>
      <c r="D15" s="125" t="s">
        <v>225</v>
      </c>
      <c r="E15" s="126" t="s">
        <v>237</v>
      </c>
      <c r="F15" s="126" t="s">
        <v>29</v>
      </c>
      <c r="G15" s="126">
        <v>1</v>
      </c>
      <c r="H15" s="126"/>
      <c r="I15" s="126" t="s">
        <v>34</v>
      </c>
      <c r="J15" s="127">
        <v>42909</v>
      </c>
      <c r="K15" s="125" t="s">
        <v>171</v>
      </c>
      <c r="L15" s="126"/>
      <c r="M15" s="126"/>
      <c r="N15" s="128">
        <v>5400000</v>
      </c>
      <c r="O15" s="129">
        <f t="shared" si="0"/>
        <v>5400000</v>
      </c>
      <c r="P15" s="125" t="s">
        <v>1032</v>
      </c>
      <c r="Q15" s="136"/>
    </row>
    <row r="16" spans="1:17" ht="48" x14ac:dyDescent="0.25">
      <c r="A16" s="39">
        <v>9</v>
      </c>
      <c r="B16" s="43" t="s">
        <v>31</v>
      </c>
      <c r="C16" s="45" t="s">
        <v>356</v>
      </c>
      <c r="D16" s="45" t="s">
        <v>226</v>
      </c>
      <c r="E16" s="44" t="s">
        <v>232</v>
      </c>
      <c r="F16" s="44" t="s">
        <v>29</v>
      </c>
      <c r="G16" s="44">
        <v>2</v>
      </c>
      <c r="H16" s="44"/>
      <c r="I16" s="146" t="s">
        <v>242</v>
      </c>
      <c r="J16" s="187">
        <v>2017</v>
      </c>
      <c r="K16" s="44"/>
      <c r="L16" s="44"/>
      <c r="M16" s="44"/>
      <c r="N16" s="48"/>
      <c r="O16" s="41">
        <f t="shared" si="0"/>
        <v>0</v>
      </c>
      <c r="P16" s="44"/>
      <c r="Q16" s="63"/>
    </row>
    <row r="17" spans="1:17" ht="24" x14ac:dyDescent="0.25">
      <c r="A17" s="39">
        <v>10</v>
      </c>
      <c r="B17" s="43" t="s">
        <v>31</v>
      </c>
      <c r="C17" s="45" t="s">
        <v>357</v>
      </c>
      <c r="D17" s="45" t="s">
        <v>227</v>
      </c>
      <c r="E17" s="45"/>
      <c r="F17" s="44" t="s">
        <v>33</v>
      </c>
      <c r="G17" s="44">
        <v>1</v>
      </c>
      <c r="H17" s="44"/>
      <c r="I17" s="44" t="s">
        <v>34</v>
      </c>
      <c r="J17" s="46">
        <v>42950</v>
      </c>
      <c r="K17" s="44"/>
      <c r="L17" s="44"/>
      <c r="M17" s="44"/>
      <c r="N17" s="48">
        <v>500000</v>
      </c>
      <c r="O17" s="41">
        <f t="shared" si="0"/>
        <v>500000</v>
      </c>
      <c r="P17" s="44"/>
      <c r="Q17" s="47"/>
    </row>
    <row r="18" spans="1:17" ht="24" x14ac:dyDescent="0.25">
      <c r="A18" s="39">
        <v>11</v>
      </c>
      <c r="B18" s="43" t="s">
        <v>31</v>
      </c>
      <c r="C18" s="45" t="s">
        <v>358</v>
      </c>
      <c r="D18" s="45" t="s">
        <v>228</v>
      </c>
      <c r="E18" s="44" t="s">
        <v>238</v>
      </c>
      <c r="F18" s="44" t="s">
        <v>29</v>
      </c>
      <c r="G18" s="44">
        <v>1</v>
      </c>
      <c r="H18" s="44"/>
      <c r="I18" s="44" t="s">
        <v>34</v>
      </c>
      <c r="J18" s="46">
        <v>42989</v>
      </c>
      <c r="K18" s="44"/>
      <c r="L18" s="44"/>
      <c r="M18" s="44"/>
      <c r="N18" s="48">
        <v>1650000</v>
      </c>
      <c r="O18" s="41">
        <f t="shared" si="0"/>
        <v>1650000</v>
      </c>
      <c r="P18" s="44"/>
      <c r="Q18" s="47"/>
    </row>
    <row r="19" spans="1:17" s="2" customFormat="1" ht="24" x14ac:dyDescent="0.25">
      <c r="A19" s="123">
        <v>12</v>
      </c>
      <c r="B19" s="124" t="s">
        <v>31</v>
      </c>
      <c r="C19" s="125" t="s">
        <v>359</v>
      </c>
      <c r="D19" s="125" t="s">
        <v>221</v>
      </c>
      <c r="E19" s="126" t="s">
        <v>233</v>
      </c>
      <c r="F19" s="126" t="s">
        <v>29</v>
      </c>
      <c r="G19" s="126">
        <v>1</v>
      </c>
      <c r="H19" s="126"/>
      <c r="I19" s="126" t="s">
        <v>34</v>
      </c>
      <c r="J19" s="127">
        <v>42989</v>
      </c>
      <c r="K19" s="125" t="s">
        <v>171</v>
      </c>
      <c r="L19" s="126"/>
      <c r="M19" s="126"/>
      <c r="N19" s="144">
        <v>350000</v>
      </c>
      <c r="O19" s="129">
        <f t="shared" si="0"/>
        <v>350000</v>
      </c>
      <c r="P19" s="126" t="s">
        <v>1023</v>
      </c>
      <c r="Q19" s="130"/>
    </row>
    <row r="20" spans="1:17" s="2" customFormat="1" ht="24" x14ac:dyDescent="0.25">
      <c r="A20" s="123">
        <v>13</v>
      </c>
      <c r="B20" s="124" t="s">
        <v>31</v>
      </c>
      <c r="C20" s="125" t="s">
        <v>360</v>
      </c>
      <c r="D20" s="125" t="s">
        <v>229</v>
      </c>
      <c r="E20" s="125" t="s">
        <v>239</v>
      </c>
      <c r="F20" s="125" t="s">
        <v>29</v>
      </c>
      <c r="G20" s="125">
        <v>1</v>
      </c>
      <c r="H20" s="125"/>
      <c r="I20" s="125" t="s">
        <v>34</v>
      </c>
      <c r="J20" s="127">
        <v>42989</v>
      </c>
      <c r="K20" s="125" t="s">
        <v>171</v>
      </c>
      <c r="L20" s="125"/>
      <c r="M20" s="125"/>
      <c r="N20" s="144">
        <v>335000</v>
      </c>
      <c r="O20" s="129">
        <f t="shared" si="0"/>
        <v>335000</v>
      </c>
      <c r="P20" s="125" t="s">
        <v>1023</v>
      </c>
      <c r="Q20" s="136"/>
    </row>
    <row r="21" spans="1:17" s="2" customFormat="1" ht="24" x14ac:dyDescent="0.25">
      <c r="A21" s="123">
        <v>14</v>
      </c>
      <c r="B21" s="193" t="s">
        <v>31</v>
      </c>
      <c r="C21" s="184" t="s">
        <v>361</v>
      </c>
      <c r="D21" s="184" t="s">
        <v>230</v>
      </c>
      <c r="E21" s="184" t="s">
        <v>240</v>
      </c>
      <c r="F21" s="184" t="s">
        <v>29</v>
      </c>
      <c r="G21" s="184">
        <v>1</v>
      </c>
      <c r="H21" s="184"/>
      <c r="I21" s="184" t="s">
        <v>34</v>
      </c>
      <c r="J21" s="194">
        <v>42989</v>
      </c>
      <c r="K21" s="125" t="s">
        <v>171</v>
      </c>
      <c r="L21" s="184"/>
      <c r="M21" s="184"/>
      <c r="N21" s="195">
        <v>2085000</v>
      </c>
      <c r="O21" s="196">
        <f t="shared" si="0"/>
        <v>2085000</v>
      </c>
      <c r="P21" s="184" t="s">
        <v>1023</v>
      </c>
      <c r="Q21" s="185"/>
    </row>
    <row r="22" spans="1:17" s="2" customFormat="1" ht="24" x14ac:dyDescent="0.25">
      <c r="A22" s="123">
        <v>15</v>
      </c>
      <c r="B22" s="124" t="s">
        <v>31</v>
      </c>
      <c r="C22" s="125" t="s">
        <v>362</v>
      </c>
      <c r="D22" s="125" t="s">
        <v>231</v>
      </c>
      <c r="E22" s="125" t="s">
        <v>241</v>
      </c>
      <c r="F22" s="125" t="s">
        <v>29</v>
      </c>
      <c r="G22" s="125">
        <v>1</v>
      </c>
      <c r="H22" s="125"/>
      <c r="I22" s="125" t="s">
        <v>34</v>
      </c>
      <c r="J22" s="127">
        <v>42989</v>
      </c>
      <c r="K22" s="125"/>
      <c r="L22" s="125" t="s">
        <v>171</v>
      </c>
      <c r="M22" s="125"/>
      <c r="N22" s="144">
        <v>580000</v>
      </c>
      <c r="O22" s="129">
        <f t="shared" si="0"/>
        <v>580000</v>
      </c>
      <c r="P22" s="125" t="s">
        <v>1023</v>
      </c>
      <c r="Q22" s="136"/>
    </row>
    <row r="23" spans="1:17" s="2" customFormat="1" ht="36" x14ac:dyDescent="0.25">
      <c r="A23" s="39">
        <v>16</v>
      </c>
      <c r="B23" s="43" t="s">
        <v>31</v>
      </c>
      <c r="C23" s="146" t="s">
        <v>363</v>
      </c>
      <c r="D23" s="146" t="s">
        <v>227</v>
      </c>
      <c r="E23" s="146"/>
      <c r="F23" s="146" t="s">
        <v>33</v>
      </c>
      <c r="G23" s="146">
        <v>2</v>
      </c>
      <c r="H23" s="146"/>
      <c r="I23" s="188" t="s">
        <v>1009</v>
      </c>
      <c r="J23" s="46">
        <v>43026</v>
      </c>
      <c r="K23" s="146"/>
      <c r="L23" s="146"/>
      <c r="M23" s="146"/>
      <c r="N23" s="86">
        <v>500000</v>
      </c>
      <c r="O23" s="41">
        <f t="shared" si="0"/>
        <v>1000000</v>
      </c>
      <c r="P23" s="146"/>
      <c r="Q23" s="105"/>
    </row>
    <row r="24" spans="1:17" s="2" customFormat="1" ht="112.5" customHeight="1" x14ac:dyDescent="0.25">
      <c r="A24" s="123">
        <v>17</v>
      </c>
      <c r="B24" s="189" t="s">
        <v>31</v>
      </c>
      <c r="C24" s="159" t="s">
        <v>364</v>
      </c>
      <c r="D24" s="159" t="s">
        <v>201</v>
      </c>
      <c r="E24" s="159"/>
      <c r="F24" s="159" t="s">
        <v>29</v>
      </c>
      <c r="G24" s="159">
        <v>4</v>
      </c>
      <c r="H24" s="159"/>
      <c r="I24" s="159" t="s">
        <v>34</v>
      </c>
      <c r="J24" s="190"/>
      <c r="K24" s="159" t="s">
        <v>171</v>
      </c>
      <c r="L24" s="159"/>
      <c r="M24" s="159"/>
      <c r="N24" s="191">
        <v>18500000</v>
      </c>
      <c r="O24" s="192">
        <f>(G24*N24)</f>
        <v>74000000</v>
      </c>
      <c r="P24" s="159" t="s">
        <v>1032</v>
      </c>
      <c r="Q24" s="169"/>
    </row>
  </sheetData>
  <mergeCells count="7">
    <mergeCell ref="A1:Q1"/>
    <mergeCell ref="A2:Q2"/>
    <mergeCell ref="A5:A6"/>
    <mergeCell ref="F5:F6"/>
    <mergeCell ref="K5:M5"/>
    <mergeCell ref="N5:O5"/>
    <mergeCell ref="A3:Q3"/>
  </mergeCells>
  <pageMargins left="0.70866141732283472" right="1.2598425196850394" top="0.74803149606299213" bottom="0.74803149606299213" header="0.31496062992125984" footer="0.31496062992125984"/>
  <pageSetup paperSize="5" orientation="landscape" horizontalDpi="4294967293" verticalDpi="0" r:id="rId1"/>
  <drawing r:id="rId2"/>
  <legacyDrawing r:id="rId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32"/>
  <sheetViews>
    <sheetView topLeftCell="A18" zoomScaleNormal="100" workbookViewId="0">
      <selection activeCell="D26" sqref="D26"/>
    </sheetView>
  </sheetViews>
  <sheetFormatPr defaultRowHeight="15" x14ac:dyDescent="0.25"/>
  <cols>
    <col min="1" max="1" width="3.7109375" style="1" customWidth="1"/>
    <col min="2" max="2" width="12" customWidth="1"/>
    <col min="3" max="3" width="9.42578125" style="24" customWidth="1"/>
    <col min="4" max="4" width="9.5703125" customWidth="1"/>
    <col min="5" max="5" width="10.7109375" customWidth="1"/>
    <col min="6" max="6" width="6.85546875" customWidth="1"/>
    <col min="7" max="7" width="7.28515625" customWidth="1"/>
    <col min="8" max="8" width="10.140625" customWidth="1"/>
    <col min="9" max="9" width="9.7109375" customWidth="1"/>
    <col min="10" max="10" width="11.5703125" customWidth="1"/>
    <col min="11" max="13" width="4.7109375" customWidth="1"/>
    <col min="14" max="15" width="9.7109375" customWidth="1"/>
    <col min="16" max="16" width="8.140625" customWidth="1"/>
    <col min="17" max="17" width="11.28515625" customWidth="1"/>
  </cols>
  <sheetData>
    <row r="1" spans="1:17" ht="21" x14ac:dyDescent="0.35">
      <c r="A1" s="553" t="s">
        <v>13</v>
      </c>
      <c r="B1" s="553"/>
      <c r="C1" s="553"/>
      <c r="D1" s="553"/>
      <c r="E1" s="553"/>
      <c r="F1" s="553"/>
      <c r="G1" s="553"/>
      <c r="H1" s="553"/>
      <c r="I1" s="553"/>
      <c r="J1" s="553"/>
      <c r="K1" s="553"/>
      <c r="L1" s="553"/>
      <c r="M1" s="553"/>
      <c r="N1" s="553"/>
      <c r="O1" s="553"/>
      <c r="P1" s="553"/>
      <c r="Q1" s="553"/>
    </row>
    <row r="2" spans="1:17" ht="21" x14ac:dyDescent="0.35">
      <c r="A2" s="553" t="s">
        <v>14</v>
      </c>
      <c r="B2" s="553"/>
      <c r="C2" s="553"/>
      <c r="D2" s="553"/>
      <c r="E2" s="553"/>
      <c r="F2" s="553"/>
      <c r="G2" s="553"/>
      <c r="H2" s="553"/>
      <c r="I2" s="553"/>
      <c r="J2" s="553"/>
      <c r="K2" s="553"/>
      <c r="L2" s="553"/>
      <c r="M2" s="553"/>
      <c r="N2" s="553"/>
      <c r="O2" s="553"/>
      <c r="P2" s="553"/>
      <c r="Q2" s="553"/>
    </row>
    <row r="3" spans="1:17" ht="21" x14ac:dyDescent="0.35">
      <c r="A3" s="553" t="s">
        <v>1000</v>
      </c>
      <c r="B3" s="553"/>
      <c r="C3" s="553"/>
      <c r="D3" s="553"/>
      <c r="E3" s="553"/>
      <c r="F3" s="553"/>
      <c r="G3" s="553"/>
      <c r="H3" s="553"/>
      <c r="I3" s="553"/>
      <c r="J3" s="553"/>
      <c r="K3" s="553"/>
      <c r="L3" s="553"/>
      <c r="M3" s="553"/>
      <c r="N3" s="553"/>
      <c r="O3" s="553"/>
      <c r="P3" s="553"/>
      <c r="Q3" s="553"/>
    </row>
    <row r="5" spans="1:17" s="24" customFormat="1" ht="24.75" x14ac:dyDescent="0.25">
      <c r="A5" s="548"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55" customFormat="1" ht="24" x14ac:dyDescent="0.25">
      <c r="A6" s="549"/>
      <c r="B6" s="80" t="s">
        <v>2</v>
      </c>
      <c r="C6" s="80" t="s">
        <v>4</v>
      </c>
      <c r="D6" s="80" t="s">
        <v>4</v>
      </c>
      <c r="E6" s="80" t="s">
        <v>4</v>
      </c>
      <c r="F6" s="555"/>
      <c r="G6" s="80" t="s">
        <v>7</v>
      </c>
      <c r="H6" s="80" t="s">
        <v>10</v>
      </c>
      <c r="I6" s="80" t="s">
        <v>20</v>
      </c>
      <c r="J6" s="80" t="s">
        <v>20</v>
      </c>
      <c r="K6" s="34" t="s">
        <v>18</v>
      </c>
      <c r="L6" s="34" t="s">
        <v>15</v>
      </c>
      <c r="M6" s="56" t="s">
        <v>16</v>
      </c>
      <c r="N6" s="56" t="s">
        <v>24</v>
      </c>
      <c r="O6" s="34" t="s">
        <v>25</v>
      </c>
      <c r="P6" s="80" t="s">
        <v>4</v>
      </c>
      <c r="Q6" s="80" t="s">
        <v>12</v>
      </c>
    </row>
    <row r="7" spans="1:17" ht="5.45" customHeight="1" x14ac:dyDescent="0.25">
      <c r="A7" s="37"/>
      <c r="B7" s="38"/>
      <c r="C7" s="81"/>
      <c r="D7" s="38"/>
      <c r="E7" s="38"/>
      <c r="F7" s="38"/>
      <c r="G7" s="38"/>
      <c r="H7" s="38"/>
      <c r="I7" s="38"/>
      <c r="J7" s="38"/>
      <c r="K7" s="38"/>
      <c r="L7" s="38"/>
      <c r="M7" s="38"/>
      <c r="N7" s="38"/>
      <c r="O7" s="38"/>
      <c r="P7" s="38"/>
      <c r="Q7" s="38"/>
    </row>
    <row r="8" spans="1:17" x14ac:dyDescent="0.25">
      <c r="A8" s="562" t="s">
        <v>991</v>
      </c>
      <c r="B8" s="563"/>
      <c r="C8" s="563"/>
      <c r="D8" s="563"/>
      <c r="E8" s="563"/>
      <c r="F8" s="563"/>
      <c r="G8" s="563"/>
      <c r="H8" s="563"/>
      <c r="I8" s="563"/>
      <c r="J8" s="563"/>
      <c r="K8" s="563"/>
      <c r="L8" s="563"/>
      <c r="M8" s="563"/>
      <c r="N8" s="563"/>
      <c r="O8" s="563"/>
      <c r="P8" s="563"/>
      <c r="Q8" s="564"/>
    </row>
    <row r="9" spans="1:17" s="1" customFormat="1" ht="36" x14ac:dyDescent="0.25">
      <c r="A9" s="39">
        <v>1</v>
      </c>
      <c r="B9" s="40" t="s">
        <v>31</v>
      </c>
      <c r="C9" s="82" t="s">
        <v>365</v>
      </c>
      <c r="D9" s="82" t="s">
        <v>243</v>
      </c>
      <c r="E9" s="82"/>
      <c r="F9" s="83" t="s">
        <v>33</v>
      </c>
      <c r="G9" s="83">
        <v>6</v>
      </c>
      <c r="H9" s="83"/>
      <c r="I9" s="83" t="s">
        <v>34</v>
      </c>
      <c r="J9" s="84">
        <v>43180</v>
      </c>
      <c r="K9" s="83"/>
      <c r="L9" s="83"/>
      <c r="M9" s="83"/>
      <c r="N9" s="85">
        <v>200000</v>
      </c>
      <c r="O9" s="88">
        <f t="shared" ref="O9" si="0">G9*N9</f>
        <v>1200000</v>
      </c>
      <c r="P9" s="83"/>
      <c r="Q9" s="42"/>
    </row>
    <row r="10" spans="1:17" s="1" customFormat="1" ht="24" x14ac:dyDescent="0.25">
      <c r="A10" s="39">
        <v>2</v>
      </c>
      <c r="B10" s="43" t="s">
        <v>31</v>
      </c>
      <c r="C10" s="146" t="s">
        <v>366</v>
      </c>
      <c r="D10" s="146" t="s">
        <v>197</v>
      </c>
      <c r="E10" s="146" t="s">
        <v>248</v>
      </c>
      <c r="F10" s="44" t="s">
        <v>29</v>
      </c>
      <c r="G10" s="44">
        <v>1</v>
      </c>
      <c r="H10" s="44"/>
      <c r="I10" s="44" t="s">
        <v>34</v>
      </c>
      <c r="J10" s="46">
        <v>43160</v>
      </c>
      <c r="K10" s="44"/>
      <c r="L10" s="44"/>
      <c r="M10" s="44"/>
      <c r="N10" s="86">
        <v>1150000</v>
      </c>
      <c r="O10" s="41">
        <f>G10*N10</f>
        <v>1150000</v>
      </c>
      <c r="P10" s="44"/>
      <c r="Q10" s="47"/>
    </row>
    <row r="11" spans="1:17" s="4" customFormat="1" ht="24" x14ac:dyDescent="0.25">
      <c r="A11" s="39">
        <v>3</v>
      </c>
      <c r="B11" s="43" t="s">
        <v>31</v>
      </c>
      <c r="C11" s="146" t="s">
        <v>367</v>
      </c>
      <c r="D11" s="146" t="s">
        <v>197</v>
      </c>
      <c r="E11" s="146" t="s">
        <v>249</v>
      </c>
      <c r="F11" s="44" t="s">
        <v>29</v>
      </c>
      <c r="G11" s="44">
        <v>1</v>
      </c>
      <c r="H11" s="44"/>
      <c r="I11" s="44" t="s">
        <v>34</v>
      </c>
      <c r="J11" s="46">
        <v>43181</v>
      </c>
      <c r="K11" s="44"/>
      <c r="L11" s="44"/>
      <c r="M11" s="44"/>
      <c r="N11" s="86">
        <v>1125000</v>
      </c>
      <c r="O11" s="41">
        <f t="shared" ref="O11:O27" si="1">G11*N11</f>
        <v>1125000</v>
      </c>
      <c r="P11" s="44"/>
      <c r="Q11" s="47"/>
    </row>
    <row r="12" spans="1:17" ht="24" x14ac:dyDescent="0.25">
      <c r="A12" s="39">
        <v>4</v>
      </c>
      <c r="B12" s="43" t="s">
        <v>31</v>
      </c>
      <c r="C12" s="146" t="s">
        <v>368</v>
      </c>
      <c r="D12" s="146" t="s">
        <v>198</v>
      </c>
      <c r="E12" s="146" t="s">
        <v>250</v>
      </c>
      <c r="F12" s="44" t="s">
        <v>29</v>
      </c>
      <c r="G12" s="44">
        <v>1</v>
      </c>
      <c r="H12" s="44"/>
      <c r="I12" s="44" t="s">
        <v>34</v>
      </c>
      <c r="J12" s="46">
        <v>43181</v>
      </c>
      <c r="K12" s="44"/>
      <c r="L12" s="44"/>
      <c r="M12" s="44"/>
      <c r="N12" s="48">
        <v>1700000</v>
      </c>
      <c r="O12" s="41">
        <f t="shared" si="1"/>
        <v>1700000</v>
      </c>
      <c r="P12" s="44"/>
      <c r="Q12" s="63"/>
    </row>
    <row r="13" spans="1:17" ht="24" x14ac:dyDescent="0.25">
      <c r="A13" s="39">
        <v>5</v>
      </c>
      <c r="B13" s="43" t="s">
        <v>31</v>
      </c>
      <c r="C13" s="146" t="s">
        <v>369</v>
      </c>
      <c r="D13" s="146" t="s">
        <v>198</v>
      </c>
      <c r="E13" s="146" t="s">
        <v>251</v>
      </c>
      <c r="F13" s="44" t="s">
        <v>29</v>
      </c>
      <c r="G13" s="44">
        <v>1</v>
      </c>
      <c r="H13" s="44"/>
      <c r="I13" s="44" t="s">
        <v>34</v>
      </c>
      <c r="J13" s="46">
        <v>43181</v>
      </c>
      <c r="K13" s="44"/>
      <c r="L13" s="44"/>
      <c r="M13" s="44"/>
      <c r="N13" s="48">
        <v>1525000</v>
      </c>
      <c r="O13" s="41">
        <f t="shared" si="1"/>
        <v>1525000</v>
      </c>
      <c r="P13" s="44"/>
      <c r="Q13" s="63"/>
    </row>
    <row r="14" spans="1:17" ht="36" x14ac:dyDescent="0.25">
      <c r="A14" s="39">
        <v>6</v>
      </c>
      <c r="B14" s="43" t="s">
        <v>31</v>
      </c>
      <c r="C14" s="146" t="s">
        <v>370</v>
      </c>
      <c r="D14" s="146" t="s">
        <v>244</v>
      </c>
      <c r="E14" s="146"/>
      <c r="F14" s="44" t="s">
        <v>53</v>
      </c>
      <c r="G14" s="44">
        <v>2</v>
      </c>
      <c r="H14" s="44"/>
      <c r="I14" s="44" t="s">
        <v>34</v>
      </c>
      <c r="J14" s="46">
        <v>43181</v>
      </c>
      <c r="K14" s="44"/>
      <c r="L14" s="44"/>
      <c r="M14" s="44"/>
      <c r="N14" s="48">
        <v>475000</v>
      </c>
      <c r="O14" s="41">
        <f t="shared" si="1"/>
        <v>950000</v>
      </c>
      <c r="P14" s="44"/>
      <c r="Q14" s="47"/>
    </row>
    <row r="15" spans="1:17" ht="36" x14ac:dyDescent="0.25">
      <c r="A15" s="39">
        <v>7</v>
      </c>
      <c r="B15" s="43" t="s">
        <v>31</v>
      </c>
      <c r="C15" s="146" t="s">
        <v>372</v>
      </c>
      <c r="D15" s="146" t="s">
        <v>245</v>
      </c>
      <c r="E15" s="146"/>
      <c r="F15" s="44" t="s">
        <v>33</v>
      </c>
      <c r="G15" s="44">
        <v>4</v>
      </c>
      <c r="H15" s="44"/>
      <c r="I15" s="44" t="s">
        <v>34</v>
      </c>
      <c r="J15" s="46">
        <v>43181</v>
      </c>
      <c r="K15" s="44"/>
      <c r="L15" s="44"/>
      <c r="M15" s="44"/>
      <c r="N15" s="48">
        <v>55000</v>
      </c>
      <c r="O15" s="41">
        <f t="shared" si="1"/>
        <v>220000</v>
      </c>
      <c r="P15" s="44"/>
      <c r="Q15" s="47"/>
    </row>
    <row r="16" spans="1:17" ht="36" x14ac:dyDescent="0.25">
      <c r="A16" s="39">
        <v>8</v>
      </c>
      <c r="B16" s="43" t="s">
        <v>31</v>
      </c>
      <c r="C16" s="146" t="s">
        <v>371</v>
      </c>
      <c r="D16" s="146" t="s">
        <v>246</v>
      </c>
      <c r="E16" s="44"/>
      <c r="F16" s="44" t="s">
        <v>33</v>
      </c>
      <c r="G16" s="44">
        <v>4</v>
      </c>
      <c r="H16" s="44"/>
      <c r="I16" s="44" t="s">
        <v>34</v>
      </c>
      <c r="J16" s="46">
        <v>43180</v>
      </c>
      <c r="K16" s="44"/>
      <c r="L16" s="44"/>
      <c r="M16" s="44"/>
      <c r="N16" s="48">
        <v>55000</v>
      </c>
      <c r="O16" s="41">
        <f t="shared" si="1"/>
        <v>220000</v>
      </c>
      <c r="P16" s="44"/>
      <c r="Q16" s="63"/>
    </row>
    <row r="17" spans="1:17" ht="24" x14ac:dyDescent="0.25">
      <c r="A17" s="39">
        <v>9</v>
      </c>
      <c r="B17" s="49" t="s">
        <v>31</v>
      </c>
      <c r="C17" s="51" t="s">
        <v>373</v>
      </c>
      <c r="D17" s="51" t="s">
        <v>247</v>
      </c>
      <c r="E17" s="50"/>
      <c r="F17" s="50" t="s">
        <v>29</v>
      </c>
      <c r="G17" s="50">
        <v>1</v>
      </c>
      <c r="H17" s="50"/>
      <c r="I17" s="50" t="s">
        <v>34</v>
      </c>
      <c r="J17" s="52"/>
      <c r="K17" s="50"/>
      <c r="L17" s="50"/>
      <c r="M17" s="50"/>
      <c r="N17" s="53">
        <v>3000000</v>
      </c>
      <c r="O17" s="54">
        <f t="shared" si="1"/>
        <v>3000000</v>
      </c>
      <c r="P17" s="50"/>
      <c r="Q17" s="78"/>
    </row>
    <row r="18" spans="1:17" x14ac:dyDescent="0.25">
      <c r="A18" s="562" t="s">
        <v>990</v>
      </c>
      <c r="B18" s="563"/>
      <c r="C18" s="563"/>
      <c r="D18" s="563"/>
      <c r="E18" s="563"/>
      <c r="F18" s="563"/>
      <c r="G18" s="563"/>
      <c r="H18" s="563"/>
      <c r="I18" s="563"/>
      <c r="J18" s="563"/>
      <c r="K18" s="563"/>
      <c r="L18" s="563"/>
      <c r="M18" s="563"/>
      <c r="N18" s="563"/>
      <c r="O18" s="563"/>
      <c r="P18" s="563"/>
      <c r="Q18" s="564"/>
    </row>
    <row r="19" spans="1:17" x14ac:dyDescent="0.25">
      <c r="A19" s="197">
        <v>10</v>
      </c>
      <c r="B19" s="198" t="s">
        <v>31</v>
      </c>
      <c r="C19" s="139" t="s">
        <v>374</v>
      </c>
      <c r="D19" s="139" t="s">
        <v>252</v>
      </c>
      <c r="E19" s="139" t="s">
        <v>238</v>
      </c>
      <c r="F19" s="202" t="s">
        <v>29</v>
      </c>
      <c r="G19" s="202">
        <v>1</v>
      </c>
      <c r="H19" s="202"/>
      <c r="I19" s="202" t="s">
        <v>34</v>
      </c>
      <c r="J19" s="199">
        <v>43182</v>
      </c>
      <c r="K19" s="139" t="s">
        <v>171</v>
      </c>
      <c r="L19" s="202"/>
      <c r="M19" s="202"/>
      <c r="N19" s="203">
        <v>1119000</v>
      </c>
      <c r="O19" s="201">
        <f t="shared" si="1"/>
        <v>1119000</v>
      </c>
      <c r="P19" s="202" t="s">
        <v>1023</v>
      </c>
      <c r="Q19" s="204"/>
    </row>
    <row r="20" spans="1:17" x14ac:dyDescent="0.25">
      <c r="A20" s="123">
        <v>11</v>
      </c>
      <c r="B20" s="124" t="s">
        <v>31</v>
      </c>
      <c r="C20" s="125" t="s">
        <v>375</v>
      </c>
      <c r="D20" s="125" t="s">
        <v>244</v>
      </c>
      <c r="E20" s="126"/>
      <c r="F20" s="126" t="s">
        <v>53</v>
      </c>
      <c r="G20" s="126">
        <v>1</v>
      </c>
      <c r="H20" s="126"/>
      <c r="I20" s="126" t="s">
        <v>34</v>
      </c>
      <c r="J20" s="127">
        <v>43272</v>
      </c>
      <c r="K20" s="126" t="s">
        <v>171</v>
      </c>
      <c r="L20" s="126"/>
      <c r="M20" s="126"/>
      <c r="N20" s="128">
        <v>450000</v>
      </c>
      <c r="O20" s="129">
        <f t="shared" si="1"/>
        <v>450000</v>
      </c>
      <c r="P20" s="126" t="s">
        <v>1023</v>
      </c>
      <c r="Q20" s="130"/>
    </row>
    <row r="21" spans="1:17" s="2" customFormat="1" ht="24" x14ac:dyDescent="0.25">
      <c r="A21" s="123">
        <v>12</v>
      </c>
      <c r="B21" s="124" t="s">
        <v>31</v>
      </c>
      <c r="C21" s="125" t="s">
        <v>376</v>
      </c>
      <c r="D21" s="125" t="s">
        <v>108</v>
      </c>
      <c r="E21" s="125" t="s">
        <v>259</v>
      </c>
      <c r="F21" s="126" t="s">
        <v>53</v>
      </c>
      <c r="G21" s="126">
        <v>1</v>
      </c>
      <c r="H21" s="126"/>
      <c r="I21" s="126" t="s">
        <v>34</v>
      </c>
      <c r="J21" s="127">
        <v>43272</v>
      </c>
      <c r="K21" s="126" t="s">
        <v>171</v>
      </c>
      <c r="L21" s="126"/>
      <c r="M21" s="126"/>
      <c r="N21" s="144">
        <v>183000</v>
      </c>
      <c r="O21" s="129">
        <f t="shared" si="1"/>
        <v>183000</v>
      </c>
      <c r="P21" s="126" t="s">
        <v>1023</v>
      </c>
      <c r="Q21" s="130"/>
    </row>
    <row r="22" spans="1:17" s="2" customFormat="1" ht="24" x14ac:dyDescent="0.25">
      <c r="A22" s="123">
        <v>13</v>
      </c>
      <c r="B22" s="124" t="s">
        <v>31</v>
      </c>
      <c r="C22" s="125" t="s">
        <v>377</v>
      </c>
      <c r="D22" s="125" t="s">
        <v>108</v>
      </c>
      <c r="E22" s="125" t="s">
        <v>260</v>
      </c>
      <c r="F22" s="125" t="s">
        <v>53</v>
      </c>
      <c r="G22" s="125">
        <v>1</v>
      </c>
      <c r="H22" s="125"/>
      <c r="I22" s="125" t="s">
        <v>34</v>
      </c>
      <c r="J22" s="127">
        <v>43272</v>
      </c>
      <c r="K22" s="400" t="s">
        <v>171</v>
      </c>
      <c r="L22" s="125"/>
      <c r="M22" s="125"/>
      <c r="N22" s="144">
        <v>127000</v>
      </c>
      <c r="O22" s="129">
        <f t="shared" si="1"/>
        <v>127000</v>
      </c>
      <c r="P22" s="125" t="s">
        <v>1023</v>
      </c>
      <c r="Q22" s="130"/>
    </row>
    <row r="23" spans="1:17" s="2" customFormat="1" ht="24" x14ac:dyDescent="0.25">
      <c r="A23" s="123">
        <v>14</v>
      </c>
      <c r="B23" s="189" t="s">
        <v>31</v>
      </c>
      <c r="C23" s="159" t="s">
        <v>378</v>
      </c>
      <c r="D23" s="159" t="s">
        <v>244</v>
      </c>
      <c r="E23" s="159" t="s">
        <v>260</v>
      </c>
      <c r="F23" s="159" t="s">
        <v>53</v>
      </c>
      <c r="G23" s="159">
        <v>1</v>
      </c>
      <c r="H23" s="159"/>
      <c r="I23" s="159" t="s">
        <v>34</v>
      </c>
      <c r="J23" s="190">
        <v>43272</v>
      </c>
      <c r="K23" s="159" t="s">
        <v>171</v>
      </c>
      <c r="L23" s="159"/>
      <c r="M23" s="159"/>
      <c r="N23" s="191">
        <v>220000</v>
      </c>
      <c r="O23" s="192">
        <f t="shared" si="1"/>
        <v>220000</v>
      </c>
      <c r="P23" s="159" t="s">
        <v>1023</v>
      </c>
      <c r="Q23" s="205"/>
    </row>
    <row r="24" spans="1:17" s="2" customFormat="1" x14ac:dyDescent="0.25">
      <c r="A24" s="562" t="s">
        <v>989</v>
      </c>
      <c r="B24" s="563"/>
      <c r="C24" s="563"/>
      <c r="D24" s="563"/>
      <c r="E24" s="563"/>
      <c r="F24" s="563"/>
      <c r="G24" s="563"/>
      <c r="H24" s="563"/>
      <c r="I24" s="563"/>
      <c r="J24" s="563"/>
      <c r="K24" s="563"/>
      <c r="L24" s="563"/>
      <c r="M24" s="563"/>
      <c r="N24" s="563"/>
      <c r="O24" s="563"/>
      <c r="P24" s="563"/>
      <c r="Q24" s="564"/>
    </row>
    <row r="25" spans="1:17" s="2" customFormat="1" ht="24" x14ac:dyDescent="0.25">
      <c r="A25" s="197">
        <v>15</v>
      </c>
      <c r="B25" s="198" t="s">
        <v>31</v>
      </c>
      <c r="C25" s="139" t="s">
        <v>379</v>
      </c>
      <c r="D25" s="139" t="s">
        <v>253</v>
      </c>
      <c r="E25" s="139" t="s">
        <v>261</v>
      </c>
      <c r="F25" s="139" t="s">
        <v>29</v>
      </c>
      <c r="G25" s="139">
        <v>1</v>
      </c>
      <c r="H25" s="139"/>
      <c r="I25" s="139" t="s">
        <v>34</v>
      </c>
      <c r="J25" s="199">
        <v>43211</v>
      </c>
      <c r="K25" s="139" t="s">
        <v>171</v>
      </c>
      <c r="L25" s="139"/>
      <c r="M25" s="139"/>
      <c r="N25" s="200">
        <v>5600000</v>
      </c>
      <c r="O25" s="201">
        <f t="shared" si="1"/>
        <v>5600000</v>
      </c>
      <c r="P25" s="139" t="s">
        <v>1032</v>
      </c>
      <c r="Q25" s="143"/>
    </row>
    <row r="26" spans="1:17" s="2" customFormat="1" ht="24" x14ac:dyDescent="0.25">
      <c r="A26" s="123">
        <v>16</v>
      </c>
      <c r="B26" s="124" t="s">
        <v>31</v>
      </c>
      <c r="C26" s="125" t="s">
        <v>380</v>
      </c>
      <c r="D26" s="125" t="s">
        <v>275</v>
      </c>
      <c r="E26" s="125"/>
      <c r="F26" s="125" t="s">
        <v>29</v>
      </c>
      <c r="G26" s="125">
        <v>1</v>
      </c>
      <c r="H26" s="125"/>
      <c r="I26" s="125" t="s">
        <v>34</v>
      </c>
      <c r="J26" s="127">
        <v>43391</v>
      </c>
      <c r="K26" s="400" t="s">
        <v>171</v>
      </c>
      <c r="L26" s="125"/>
      <c r="M26" s="125"/>
      <c r="N26" s="144">
        <v>5400000</v>
      </c>
      <c r="O26" s="129">
        <f t="shared" si="1"/>
        <v>5400000</v>
      </c>
      <c r="P26" s="125" t="s">
        <v>1032</v>
      </c>
      <c r="Q26" s="136"/>
    </row>
    <row r="27" spans="1:17" s="2" customFormat="1" x14ac:dyDescent="0.25">
      <c r="A27" s="39">
        <v>17</v>
      </c>
      <c r="B27" s="43" t="s">
        <v>31</v>
      </c>
      <c r="C27" s="146" t="s">
        <v>381</v>
      </c>
      <c r="D27" s="146" t="s">
        <v>254</v>
      </c>
      <c r="E27" s="146"/>
      <c r="F27" s="146" t="s">
        <v>53</v>
      </c>
      <c r="G27" s="146">
        <v>1</v>
      </c>
      <c r="H27" s="146"/>
      <c r="I27" s="146" t="s">
        <v>34</v>
      </c>
      <c r="J27" s="46">
        <v>43451</v>
      </c>
      <c r="K27" s="146"/>
      <c r="L27" s="146"/>
      <c r="M27" s="146"/>
      <c r="N27" s="86">
        <v>12350000</v>
      </c>
      <c r="O27" s="41">
        <f t="shared" si="1"/>
        <v>12350000</v>
      </c>
      <c r="P27" s="146"/>
      <c r="Q27" s="63"/>
    </row>
    <row r="28" spans="1:17" s="2" customFormat="1" x14ac:dyDescent="0.25">
      <c r="A28" s="39">
        <v>18</v>
      </c>
      <c r="B28" s="43" t="s">
        <v>31</v>
      </c>
      <c r="C28" s="146" t="s">
        <v>382</v>
      </c>
      <c r="D28" s="146" t="s">
        <v>255</v>
      </c>
      <c r="E28" s="146"/>
      <c r="F28" s="146" t="s">
        <v>29</v>
      </c>
      <c r="G28" s="146">
        <v>1</v>
      </c>
      <c r="H28" s="146"/>
      <c r="I28" s="146" t="s">
        <v>34</v>
      </c>
      <c r="J28" s="46">
        <v>43434</v>
      </c>
      <c r="K28" s="146"/>
      <c r="L28" s="146"/>
      <c r="M28" s="146"/>
      <c r="N28" s="86">
        <v>550000</v>
      </c>
      <c r="O28" s="41">
        <f t="shared" ref="O28" si="2">G28*N28</f>
        <v>550000</v>
      </c>
      <c r="P28" s="146"/>
      <c r="Q28" s="63"/>
    </row>
    <row r="29" spans="1:17" s="2" customFormat="1" ht="24" x14ac:dyDescent="0.25">
      <c r="A29" s="123">
        <v>19</v>
      </c>
      <c r="B29" s="124" t="s">
        <v>31</v>
      </c>
      <c r="C29" s="125" t="s">
        <v>383</v>
      </c>
      <c r="D29" s="125" t="s">
        <v>208</v>
      </c>
      <c r="E29" s="125" t="s">
        <v>262</v>
      </c>
      <c r="F29" s="125" t="s">
        <v>53</v>
      </c>
      <c r="G29" s="125">
        <v>1</v>
      </c>
      <c r="H29" s="125"/>
      <c r="I29" s="125" t="s">
        <v>34</v>
      </c>
      <c r="J29" s="127">
        <v>43465</v>
      </c>
      <c r="K29" s="400" t="s">
        <v>171</v>
      </c>
      <c r="L29" s="125"/>
      <c r="M29" s="125"/>
      <c r="N29" s="144">
        <v>6000000</v>
      </c>
      <c r="O29" s="129">
        <f t="shared" ref="O29:O32" si="3">G29*N29</f>
        <v>6000000</v>
      </c>
      <c r="P29" s="125" t="s">
        <v>1032</v>
      </c>
      <c r="Q29" s="136"/>
    </row>
    <row r="30" spans="1:17" s="2" customFormat="1" ht="24" x14ac:dyDescent="0.25">
      <c r="A30" s="123">
        <v>20</v>
      </c>
      <c r="B30" s="124" t="s">
        <v>31</v>
      </c>
      <c r="C30" s="125" t="s">
        <v>384</v>
      </c>
      <c r="D30" s="125" t="s">
        <v>256</v>
      </c>
      <c r="E30" s="125" t="s">
        <v>262</v>
      </c>
      <c r="F30" s="125" t="s">
        <v>53</v>
      </c>
      <c r="G30" s="125">
        <v>1</v>
      </c>
      <c r="H30" s="125"/>
      <c r="I30" s="125" t="s">
        <v>34</v>
      </c>
      <c r="J30" s="127">
        <v>43465</v>
      </c>
      <c r="K30" s="400" t="s">
        <v>171</v>
      </c>
      <c r="L30" s="125"/>
      <c r="M30" s="125"/>
      <c r="N30" s="144">
        <v>3000000</v>
      </c>
      <c r="O30" s="129">
        <f t="shared" si="3"/>
        <v>3000000</v>
      </c>
      <c r="P30" s="125" t="s">
        <v>1032</v>
      </c>
      <c r="Q30" s="136"/>
    </row>
    <row r="31" spans="1:17" s="173" customFormat="1" ht="24" x14ac:dyDescent="0.25">
      <c r="A31" s="123">
        <v>21</v>
      </c>
      <c r="B31" s="124" t="s">
        <v>31</v>
      </c>
      <c r="C31" s="125" t="s">
        <v>385</v>
      </c>
      <c r="D31" s="125" t="s">
        <v>257</v>
      </c>
      <c r="E31" s="125"/>
      <c r="F31" s="125" t="s">
        <v>29</v>
      </c>
      <c r="G31" s="125">
        <v>1</v>
      </c>
      <c r="H31" s="125"/>
      <c r="I31" s="125" t="s">
        <v>34</v>
      </c>
      <c r="J31" s="127">
        <v>43465</v>
      </c>
      <c r="K31" s="125"/>
      <c r="L31" s="125"/>
      <c r="M31" s="400"/>
      <c r="N31" s="144">
        <v>16000000</v>
      </c>
      <c r="O31" s="129">
        <f t="shared" si="3"/>
        <v>16000000</v>
      </c>
      <c r="P31" s="125"/>
      <c r="Q31" s="136" t="s">
        <v>1036</v>
      </c>
    </row>
    <row r="32" spans="1:17" ht="24" x14ac:dyDescent="0.25">
      <c r="A32" s="39">
        <v>22</v>
      </c>
      <c r="B32" s="49" t="s">
        <v>31</v>
      </c>
      <c r="C32" s="51" t="s">
        <v>386</v>
      </c>
      <c r="D32" s="51" t="s">
        <v>258</v>
      </c>
      <c r="E32" s="51"/>
      <c r="F32" s="51" t="s">
        <v>29</v>
      </c>
      <c r="G32" s="51">
        <v>1</v>
      </c>
      <c r="H32" s="51"/>
      <c r="I32" s="51" t="s">
        <v>34</v>
      </c>
      <c r="J32" s="52">
        <v>43455</v>
      </c>
      <c r="K32" s="51"/>
      <c r="L32" s="51"/>
      <c r="M32" s="51"/>
      <c r="N32" s="87">
        <v>3000000</v>
      </c>
      <c r="O32" s="54">
        <f t="shared" si="3"/>
        <v>3000000</v>
      </c>
      <c r="P32" s="51"/>
      <c r="Q32" s="78"/>
    </row>
  </sheetData>
  <mergeCells count="10">
    <mergeCell ref="A8:Q8"/>
    <mergeCell ref="A18:Q18"/>
    <mergeCell ref="A24:Q24"/>
    <mergeCell ref="A1:Q1"/>
    <mergeCell ref="A2:Q2"/>
    <mergeCell ref="A5:A6"/>
    <mergeCell ref="F5:F6"/>
    <mergeCell ref="K5:M5"/>
    <mergeCell ref="N5:O5"/>
    <mergeCell ref="A3:Q3"/>
  </mergeCells>
  <pageMargins left="0.70866141732283472" right="1.2598425196850394" top="0.74803149606299213" bottom="0.74803149606299213" header="0.31496062992125984" footer="0.31496062992125984"/>
  <pageSetup paperSize="5" orientation="landscape" horizontalDpi="4294967293" verticalDpi="0"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24"/>
  <sheetViews>
    <sheetView topLeftCell="A9" zoomScaleNormal="100" workbookViewId="0">
      <selection activeCell="R14" sqref="R14"/>
    </sheetView>
  </sheetViews>
  <sheetFormatPr defaultRowHeight="15" x14ac:dyDescent="0.25"/>
  <cols>
    <col min="1" max="1" width="4" style="1" bestFit="1" customWidth="1"/>
    <col min="2" max="2" width="12.42578125" customWidth="1"/>
    <col min="3" max="3" width="9.140625" customWidth="1"/>
    <col min="4" max="4" width="11.140625" customWidth="1"/>
    <col min="5" max="5" width="10.7109375" customWidth="1"/>
    <col min="6" max="6" width="6.85546875" customWidth="1"/>
    <col min="7" max="7" width="7" customWidth="1"/>
    <col min="8" max="8" width="10.28515625" customWidth="1"/>
    <col min="9" max="9" width="9.42578125" customWidth="1"/>
    <col min="10" max="10" width="10.7109375" customWidth="1"/>
    <col min="11" max="13" width="4.85546875" customWidth="1"/>
    <col min="14" max="14" width="12.7109375" customWidth="1"/>
    <col min="15" max="15" width="10.42578125" customWidth="1"/>
    <col min="16" max="16" width="7.7109375" customWidth="1"/>
    <col min="17" max="17" width="25.7109375" customWidth="1"/>
  </cols>
  <sheetData>
    <row r="1" spans="1:17" ht="18.75" x14ac:dyDescent="0.3">
      <c r="A1" s="568" t="s">
        <v>13</v>
      </c>
      <c r="B1" s="568"/>
      <c r="C1" s="568"/>
      <c r="D1" s="568"/>
      <c r="E1" s="568"/>
      <c r="F1" s="568"/>
      <c r="G1" s="568"/>
      <c r="H1" s="568"/>
      <c r="I1" s="568"/>
      <c r="J1" s="568"/>
      <c r="K1" s="568"/>
      <c r="L1" s="568"/>
      <c r="M1" s="568"/>
      <c r="N1" s="568"/>
      <c r="O1" s="568"/>
      <c r="P1" s="568"/>
      <c r="Q1" s="568"/>
    </row>
    <row r="2" spans="1:17" ht="18.75" x14ac:dyDescent="0.3">
      <c r="A2" s="568" t="s">
        <v>14</v>
      </c>
      <c r="B2" s="568"/>
      <c r="C2" s="568"/>
      <c r="D2" s="568"/>
      <c r="E2" s="568"/>
      <c r="F2" s="568"/>
      <c r="G2" s="568"/>
      <c r="H2" s="568"/>
      <c r="I2" s="568"/>
      <c r="J2" s="568"/>
      <c r="K2" s="568"/>
      <c r="L2" s="568"/>
      <c r="M2" s="568"/>
      <c r="N2" s="568"/>
      <c r="O2" s="568"/>
      <c r="P2" s="568"/>
      <c r="Q2" s="568"/>
    </row>
    <row r="3" spans="1:17" ht="18.75" x14ac:dyDescent="0.3">
      <c r="A3" s="568" t="s">
        <v>997</v>
      </c>
      <c r="B3" s="568"/>
      <c r="C3" s="568"/>
      <c r="D3" s="568"/>
      <c r="E3" s="568"/>
      <c r="F3" s="568"/>
      <c r="G3" s="568"/>
      <c r="H3" s="568"/>
      <c r="I3" s="568"/>
      <c r="J3" s="568"/>
      <c r="K3" s="568"/>
      <c r="L3" s="568"/>
      <c r="M3" s="568"/>
      <c r="N3" s="568"/>
      <c r="O3" s="568"/>
      <c r="P3" s="568"/>
      <c r="Q3" s="568"/>
    </row>
    <row r="4" spans="1:17" ht="21" x14ac:dyDescent="0.35">
      <c r="A4" s="553"/>
      <c r="B4" s="553"/>
      <c r="C4" s="553"/>
      <c r="D4" s="553"/>
      <c r="E4" s="553"/>
      <c r="F4" s="553"/>
      <c r="G4" s="553"/>
      <c r="H4" s="553"/>
      <c r="I4" s="553"/>
      <c r="J4" s="553"/>
      <c r="K4" s="553"/>
      <c r="L4" s="553"/>
      <c r="M4" s="553"/>
      <c r="N4" s="553"/>
      <c r="O4" s="553"/>
      <c r="P4" s="553"/>
      <c r="Q4" s="553"/>
    </row>
    <row r="5" spans="1:17" s="24" customFormat="1" ht="15" customHeight="1" x14ac:dyDescent="0.25">
      <c r="A5" s="554" t="s">
        <v>0</v>
      </c>
      <c r="B5" s="31" t="s">
        <v>1</v>
      </c>
      <c r="C5" s="31" t="s">
        <v>3</v>
      </c>
      <c r="D5" s="31" t="s">
        <v>5</v>
      </c>
      <c r="E5" s="31" t="s">
        <v>6</v>
      </c>
      <c r="F5" s="554" t="s">
        <v>7</v>
      </c>
      <c r="G5" s="31" t="s">
        <v>8</v>
      </c>
      <c r="H5" s="31" t="s">
        <v>9</v>
      </c>
      <c r="I5" s="31" t="s">
        <v>11</v>
      </c>
      <c r="J5" s="31" t="s">
        <v>1</v>
      </c>
      <c r="K5" s="550" t="s">
        <v>19</v>
      </c>
      <c r="L5" s="551"/>
      <c r="M5" s="552"/>
      <c r="N5" s="550" t="s">
        <v>23</v>
      </c>
      <c r="O5" s="552"/>
      <c r="P5" s="31" t="s">
        <v>17</v>
      </c>
      <c r="Q5" s="31" t="s">
        <v>6</v>
      </c>
    </row>
    <row r="6" spans="1:17" s="55" customFormat="1" ht="24" x14ac:dyDescent="0.25">
      <c r="A6" s="555"/>
      <c r="B6" s="36" t="s">
        <v>2</v>
      </c>
      <c r="C6" s="36" t="s">
        <v>4</v>
      </c>
      <c r="D6" s="36" t="s">
        <v>4</v>
      </c>
      <c r="E6" s="36" t="s">
        <v>4</v>
      </c>
      <c r="F6" s="555"/>
      <c r="G6" s="36" t="s">
        <v>7</v>
      </c>
      <c r="H6" s="36" t="s">
        <v>10</v>
      </c>
      <c r="I6" s="36" t="s">
        <v>20</v>
      </c>
      <c r="J6" s="36" t="s">
        <v>20</v>
      </c>
      <c r="K6" s="34" t="s">
        <v>18</v>
      </c>
      <c r="L6" s="34" t="s">
        <v>15</v>
      </c>
      <c r="M6" s="56" t="s">
        <v>16</v>
      </c>
      <c r="N6" s="34" t="s">
        <v>24</v>
      </c>
      <c r="O6" s="34" t="s">
        <v>25</v>
      </c>
      <c r="P6" s="36" t="s">
        <v>4</v>
      </c>
      <c r="Q6" s="36" t="s">
        <v>12</v>
      </c>
    </row>
    <row r="7" spans="1:17" ht="5.45" customHeight="1" x14ac:dyDescent="0.25">
      <c r="A7" s="37"/>
      <c r="B7" s="38"/>
      <c r="C7" s="38"/>
      <c r="D7" s="38"/>
      <c r="E7" s="38"/>
      <c r="F7" s="38"/>
      <c r="G7" s="38"/>
      <c r="H7" s="38"/>
      <c r="I7" s="38"/>
      <c r="J7" s="38"/>
      <c r="K7" s="38"/>
      <c r="L7" s="38"/>
      <c r="M7" s="38"/>
      <c r="N7" s="38"/>
      <c r="O7" s="38"/>
      <c r="P7" s="38"/>
      <c r="Q7" s="38"/>
    </row>
    <row r="8" spans="1:17" x14ac:dyDescent="0.25">
      <c r="A8" s="565" t="s">
        <v>991</v>
      </c>
      <c r="B8" s="566"/>
      <c r="C8" s="566"/>
      <c r="D8" s="566"/>
      <c r="E8" s="566"/>
      <c r="F8" s="566"/>
      <c r="G8" s="566"/>
      <c r="H8" s="566"/>
      <c r="I8" s="566"/>
      <c r="J8" s="566"/>
      <c r="K8" s="566"/>
      <c r="L8" s="566"/>
      <c r="M8" s="566"/>
      <c r="N8" s="566"/>
      <c r="O8" s="566"/>
      <c r="P8" s="566"/>
      <c r="Q8" s="567"/>
    </row>
    <row r="9" spans="1:17" s="1" customFormat="1" ht="24" x14ac:dyDescent="0.25">
      <c r="A9" s="148">
        <v>1</v>
      </c>
      <c r="B9" s="207" t="s">
        <v>31</v>
      </c>
      <c r="C9" s="206" t="s">
        <v>387</v>
      </c>
      <c r="D9" s="206" t="s">
        <v>263</v>
      </c>
      <c r="E9" s="206" t="s">
        <v>153</v>
      </c>
      <c r="F9" s="206" t="s">
        <v>33</v>
      </c>
      <c r="G9" s="206">
        <v>1</v>
      </c>
      <c r="H9" s="206"/>
      <c r="I9" s="206" t="s">
        <v>34</v>
      </c>
      <c r="J9" s="208">
        <v>43770</v>
      </c>
      <c r="K9" s="206"/>
      <c r="L9" s="206"/>
      <c r="M9" s="206"/>
      <c r="N9" s="209">
        <v>500000</v>
      </c>
      <c r="O9" s="210">
        <f t="shared" ref="O9" si="0">G9*N9</f>
        <v>500000</v>
      </c>
      <c r="P9" s="206"/>
      <c r="Q9" s="211"/>
    </row>
    <row r="10" spans="1:17" s="1" customFormat="1" x14ac:dyDescent="0.25">
      <c r="A10" s="565" t="s">
        <v>990</v>
      </c>
      <c r="B10" s="566"/>
      <c r="C10" s="566"/>
      <c r="D10" s="566"/>
      <c r="E10" s="566"/>
      <c r="F10" s="566"/>
      <c r="G10" s="566"/>
      <c r="H10" s="566"/>
      <c r="I10" s="566"/>
      <c r="J10" s="566"/>
      <c r="K10" s="566"/>
      <c r="L10" s="566"/>
      <c r="M10" s="566"/>
      <c r="N10" s="566"/>
      <c r="O10" s="566"/>
      <c r="P10" s="566"/>
      <c r="Q10" s="567"/>
    </row>
    <row r="11" spans="1:17" s="1" customFormat="1" ht="24" x14ac:dyDescent="0.25">
      <c r="A11" s="149">
        <v>2</v>
      </c>
      <c r="B11" s="207" t="s">
        <v>31</v>
      </c>
      <c r="C11" s="206" t="s">
        <v>388</v>
      </c>
      <c r="D11" s="206" t="s">
        <v>247</v>
      </c>
      <c r="E11" s="206" t="s">
        <v>153</v>
      </c>
      <c r="F11" s="206" t="s">
        <v>53</v>
      </c>
      <c r="G11" s="206">
        <v>1</v>
      </c>
      <c r="H11" s="206"/>
      <c r="I11" s="206" t="s">
        <v>34</v>
      </c>
      <c r="J11" s="208">
        <v>43568</v>
      </c>
      <c r="K11" s="206"/>
      <c r="L11" s="206"/>
      <c r="M11" s="206"/>
      <c r="N11" s="209">
        <v>2000000</v>
      </c>
      <c r="O11" s="210">
        <f>G11*N11</f>
        <v>2000000</v>
      </c>
      <c r="P11" s="206"/>
      <c r="Q11" s="211"/>
    </row>
    <row r="12" spans="1:17" s="1" customFormat="1" x14ac:dyDescent="0.25">
      <c r="A12" s="565" t="s">
        <v>989</v>
      </c>
      <c r="B12" s="566"/>
      <c r="C12" s="566"/>
      <c r="D12" s="566"/>
      <c r="E12" s="566"/>
      <c r="F12" s="566"/>
      <c r="G12" s="566"/>
      <c r="H12" s="566"/>
      <c r="I12" s="566"/>
      <c r="J12" s="566"/>
      <c r="K12" s="566"/>
      <c r="L12" s="566"/>
      <c r="M12" s="566"/>
      <c r="N12" s="566"/>
      <c r="O12" s="566"/>
      <c r="P12" s="566"/>
      <c r="Q12" s="567"/>
    </row>
    <row r="13" spans="1:17" s="4" customFormat="1" ht="36" x14ac:dyDescent="0.25">
      <c r="A13" s="131">
        <v>3</v>
      </c>
      <c r="B13" s="138" t="s">
        <v>31</v>
      </c>
      <c r="C13" s="139" t="s">
        <v>389</v>
      </c>
      <c r="D13" s="139" t="s">
        <v>264</v>
      </c>
      <c r="E13" s="139" t="s">
        <v>266</v>
      </c>
      <c r="F13" s="139" t="s">
        <v>29</v>
      </c>
      <c r="G13" s="139">
        <v>1</v>
      </c>
      <c r="H13" s="139"/>
      <c r="I13" s="139" t="s">
        <v>34</v>
      </c>
      <c r="J13" s="212">
        <v>43544</v>
      </c>
      <c r="K13" s="139" t="s">
        <v>171</v>
      </c>
      <c r="L13" s="139"/>
      <c r="M13" s="139"/>
      <c r="N13" s="141">
        <v>1660000</v>
      </c>
      <c r="O13" s="142">
        <f t="shared" ref="O13:O15" si="1">G13*N13</f>
        <v>1660000</v>
      </c>
      <c r="P13" s="139" t="s">
        <v>1037</v>
      </c>
      <c r="Q13" s="143"/>
    </row>
    <row r="14" spans="1:17" ht="112.5" customHeight="1" x14ac:dyDescent="0.25">
      <c r="A14" s="131">
        <v>4</v>
      </c>
      <c r="B14" s="132" t="s">
        <v>31</v>
      </c>
      <c r="C14" s="125" t="s">
        <v>390</v>
      </c>
      <c r="D14" s="125" t="s">
        <v>265</v>
      </c>
      <c r="E14" s="125" t="s">
        <v>77</v>
      </c>
      <c r="F14" s="125" t="s">
        <v>29</v>
      </c>
      <c r="G14" s="125">
        <v>4</v>
      </c>
      <c r="H14" s="125"/>
      <c r="I14" s="125" t="s">
        <v>34</v>
      </c>
      <c r="J14" s="213">
        <v>43778</v>
      </c>
      <c r="K14" s="125" t="s">
        <v>171</v>
      </c>
      <c r="L14" s="125"/>
      <c r="M14" s="125"/>
      <c r="N14" s="214">
        <v>760000</v>
      </c>
      <c r="O14" s="154">
        <f t="shared" si="1"/>
        <v>3040000</v>
      </c>
      <c r="P14" s="125" t="s">
        <v>1032</v>
      </c>
      <c r="Q14" s="136"/>
    </row>
    <row r="15" spans="1:17" ht="24" x14ac:dyDescent="0.25">
      <c r="A15" s="131">
        <v>5</v>
      </c>
      <c r="B15" s="158" t="s">
        <v>31</v>
      </c>
      <c r="C15" s="159" t="s">
        <v>391</v>
      </c>
      <c r="D15" s="159" t="s">
        <v>257</v>
      </c>
      <c r="E15" s="159" t="s">
        <v>267</v>
      </c>
      <c r="F15" s="159" t="s">
        <v>29</v>
      </c>
      <c r="G15" s="159">
        <v>1</v>
      </c>
      <c r="H15" s="159"/>
      <c r="I15" s="159" t="s">
        <v>34</v>
      </c>
      <c r="J15" s="215">
        <v>43847</v>
      </c>
      <c r="K15" s="159" t="s">
        <v>171</v>
      </c>
      <c r="L15" s="159"/>
      <c r="M15" s="159"/>
      <c r="N15" s="216">
        <v>36000000</v>
      </c>
      <c r="O15" s="163">
        <f t="shared" si="1"/>
        <v>36000000</v>
      </c>
      <c r="P15" s="159" t="s">
        <v>1034</v>
      </c>
      <c r="Q15" s="169"/>
    </row>
    <row r="16" spans="1:17" s="2" customFormat="1" ht="42.75" customHeight="1" x14ac:dyDescent="0.25"/>
    <row r="17" s="2" customFormat="1" ht="23.25" customHeight="1" x14ac:dyDescent="0.25"/>
    <row r="18" s="2" customFormat="1" ht="23.25" customHeight="1" x14ac:dyDescent="0.25"/>
    <row r="19" s="2" customFormat="1" ht="23.25" customHeight="1" x14ac:dyDescent="0.25"/>
    <row r="20" s="2" customFormat="1" ht="23.25" customHeight="1" x14ac:dyDescent="0.25"/>
    <row r="21" s="2" customFormat="1" ht="23.25" customHeight="1" x14ac:dyDescent="0.25"/>
    <row r="22" s="2" customFormat="1" ht="23.25" customHeight="1" x14ac:dyDescent="0.25"/>
    <row r="23" s="2" customFormat="1" ht="23.25" customHeight="1" x14ac:dyDescent="0.25"/>
    <row r="24" s="2" customFormat="1" ht="23.25" customHeight="1" x14ac:dyDescent="0.25"/>
  </sheetData>
  <mergeCells count="11">
    <mergeCell ref="A8:Q8"/>
    <mergeCell ref="A10:Q10"/>
    <mergeCell ref="A12:Q12"/>
    <mergeCell ref="A1:Q1"/>
    <mergeCell ref="A2:Q2"/>
    <mergeCell ref="A5:A6"/>
    <mergeCell ref="F5:F6"/>
    <mergeCell ref="K5:M5"/>
    <mergeCell ref="N5:O5"/>
    <mergeCell ref="A4:Q4"/>
    <mergeCell ref="A3:Q3"/>
  </mergeCells>
  <pageMargins left="0.70866141732283472" right="1.2598425196850394" top="0.74803149606299213" bottom="0.74803149606299213" header="0.31496062992125984" footer="0.31496062992125984"/>
  <pageSetup paperSize="5" orientation="landscape" horizontalDpi="4294967293" verticalDpi="0"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13</vt:i4>
      </vt:variant>
    </vt:vector>
  </HeadingPairs>
  <TitlesOfParts>
    <vt:vector size="28" baseType="lpstr">
      <vt:lpstr>2011</vt:lpstr>
      <vt:lpstr>2012</vt:lpstr>
      <vt:lpstr>2013</vt:lpstr>
      <vt:lpstr>2014</vt:lpstr>
      <vt:lpstr>2015</vt:lpstr>
      <vt:lpstr>2016</vt:lpstr>
      <vt:lpstr>2017</vt:lpstr>
      <vt:lpstr>2018</vt:lpstr>
      <vt:lpstr>2019</vt:lpstr>
      <vt:lpstr>2020</vt:lpstr>
      <vt:lpstr>2021</vt:lpstr>
      <vt:lpstr>Tanah</vt:lpstr>
      <vt:lpstr>Bangunan</vt:lpstr>
      <vt:lpstr>Mesin&amp;Peralatan</vt:lpstr>
      <vt:lpstr>Lainnya</vt:lpstr>
      <vt:lpstr>'2011'!Print_Area</vt:lpstr>
      <vt:lpstr>Lainnya!Print_Area</vt:lpstr>
      <vt:lpstr>'2011'!Print_Titles</vt:lpstr>
      <vt:lpstr>'2012'!Print_Titles</vt:lpstr>
      <vt:lpstr>'2013'!Print_Titles</vt:lpstr>
      <vt:lpstr>'2014'!Print_Titles</vt:lpstr>
      <vt:lpstr>'2016'!Print_Titles</vt:lpstr>
      <vt:lpstr>'2017'!Print_Titles</vt:lpstr>
      <vt:lpstr>'2018'!Print_Titles</vt:lpstr>
      <vt:lpstr>'2020'!Print_Titles</vt:lpstr>
      <vt:lpstr>'2021'!Print_Titles</vt:lpstr>
      <vt:lpstr>Lainnya!Print_Titles</vt:lpstr>
      <vt:lpstr>'Mesin&amp;Peralatan'!Print_Titles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ASUS</dc:creator>
  <cp:lastModifiedBy>Angel Kedoh</cp:lastModifiedBy>
  <cp:lastPrinted>2021-01-31T12:54:13Z</cp:lastPrinted>
  <dcterms:created xsi:type="dcterms:W3CDTF">2015-06-05T18:17:20Z</dcterms:created>
  <dcterms:modified xsi:type="dcterms:W3CDTF">2023-01-31T12:04:36Z</dcterms:modified>
</cp:coreProperties>
</file>